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2_UL (2)" sheetId="1" r:id="rId1"/>
    <sheet name="f2_SPIL (2)" sheetId="2" r:id="rId2"/>
    <sheet name="f2_UL" sheetId="3" r:id="rId3"/>
    <sheet name="f2_MK" sheetId="4" r:id="rId4"/>
    <sheet name="f2_SPI" sheetId="5" r:id="rId5"/>
    <sheet name="f2_SPIL" sheetId="6" r:id="rId6"/>
    <sheet name="f2_SPV" sheetId="7" r:id="rId7"/>
    <sheet name="f2_VB_NM" sheetId="8" r:id="rId8"/>
    <sheet name="f2_SB_NM" sheetId="9" r:id="rId9"/>
  </sheets>
  <definedNames/>
  <calcPr fullCalcOnLoad="1"/>
</workbook>
</file>

<file path=xl/sharedStrings.xml><?xml version="1.0" encoding="utf-8"?>
<sst xmlns="http://schemas.openxmlformats.org/spreadsheetml/2006/main" count="3146" uniqueCount="199">
  <si>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</si>
  <si>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</si>
  <si>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</si>
  <si>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</si>
  <si>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</si>
  <si>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</si>
  <si>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</si>
  <si>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</si>
  <si>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</si>
  <si>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</si>
  <si>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</si>
  <si>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</si>
  <si>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</si>
  <si>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</si>
  <si>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</si>
  <si>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</si>
  <si>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</si>
  <si>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</si>
  <si>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</si>
  <si>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</si>
  <si>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</si>
  <si>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</si>
  <si>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</si>
  <si>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</si>
  <si>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</si>
  <si>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</si>
  <si>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</si>
  <si>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</si>
  <si>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</si>
  <si>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</si>
  <si>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</si>
  <si>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</si>
  <si>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</si>
  <si>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</si>
  <si>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</si>
  <si>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</si>
  <si>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</si>
  <si>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</si>
  <si>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</si>
  <si>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</si>
  <si>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</si>
  <si>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</si>
  <si>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</si>
  <si>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</si>
  <si>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</si>
  <si>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</si>
  <si>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</si>
  <si>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</si>
  <si>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</si>
  <si>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</si>
  <si>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</si>
  <si>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</si>
  <si>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</si>
  <si>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</si>
  <si>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</si>
  <si>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</si>
  <si>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</si>
  <si>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</si>
  <si>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</si>
  <si>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</si>
  <si>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</si>
  <si>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</si>
  <si>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</si>
  <si>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</si>
  <si>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</si>
  <si>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</si>
  <si>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</si>
  <si>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</si>
  <si>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</si>
  <si>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</si>
  <si>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</si>
  <si>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</si>
  <si>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</si>
  <si>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</si>
  <si>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</si>
  <si>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</si>
  <si>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</si>
  <si>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</si>
  <si>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</si>
  <si>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</si>
  <si>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</si>
  <si>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</si>
  <si>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</si>
  <si>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</si>
  <si>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</si>
  <si>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</si>
  <si>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</si>
  <si>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</si>
  <si>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</si>
  <si>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</si>
  <si>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</si>
  <si>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</si>
  <si>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</si>
  <si>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</si>
  <si>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</si>
  <si>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</si>
  <si>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</si>
  <si>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</si>
  <si>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</si>
  <si>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</si>
  <si>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</si>
  <si>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</si>
  <si>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</si>
  <si>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</si>
  <si>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</si>
  <si>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</si>
  <si>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</si>
  <si>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</si>
  <si>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</si>
  <si>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</si>
  <si>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</si>
  <si>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</si>
  <si>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</si>
  <si>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</si>
  <si>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</si>
  <si>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</si>
  <si>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</si>
  <si>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</si>
  <si>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</si>
  <si>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</si>
  <si>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</si>
  <si>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</si>
  <si>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</si>
  <si>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</si>
  <si>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</si>
  <si>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</si>
  <si>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</si>
  <si>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</si>
  <si>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</si>
  <si>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</si>
  <si>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</si>
  <si>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</si>
  <si>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</si>
  <si>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</si>
  <si>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</si>
  <si>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</si>
  <si>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</si>
  <si>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</si>
  <si>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</si>
  <si>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</si>
  <si>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</si>
  <si>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</si>
  <si>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</si>
  <si>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</si>
  <si>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</si>
  <si>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</si>
  <si>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</si>
  <si>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</si>
  <si>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</si>
  <si>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</si>
  <si>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</si>
  <si>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</si>
  <si>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</si>
  <si>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</si>
  <si>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</si>
  <si>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</si>
  <si>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</si>
  <si>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</si>
  <si>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</si>
  <si>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</si>
  <si>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</si>
  <si>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</si>
  <si>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</si>
  <si>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</si>
  <si>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</si>
  <si>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</si>
  <si>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</si>
  <si>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</si>
  <si>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 xml:space="preserve">      (įstaigos vadovo ar jo įgalioto asmens pareigų  pavadinimas)</t>
  </si>
  <si>
    <t xml:space="preserve">  (vyriausiasis buhalteris (buhalteris)</t>
  </si>
  <si>
    <t>KLAIPĖDOS TAURALAUKIO PROGIMNAZIJA</t>
  </si>
  <si>
    <t>(įstaigos pavadinimas)</t>
  </si>
  <si>
    <t>(data)</t>
  </si>
  <si>
    <t>Klaipėda</t>
  </si>
  <si>
    <t>(sudarymo vieta)</t>
  </si>
  <si>
    <t>ketvirtinė</t>
  </si>
  <si>
    <t xml:space="preserve"> Ministerijos / Savivaldybės</t>
  </si>
  <si>
    <t>151</t>
  </si>
  <si>
    <t>Direktorė</t>
  </si>
  <si>
    <t>Ona Šalkauskienė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</si>
  <si>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</si>
  <si>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2014 m. gruodžio 31 d.</t>
  </si>
  <si>
    <t xml:space="preserve">2014-12-31    Nr. TAUR 151/4 </t>
  </si>
  <si>
    <t>10.02030100</t>
  </si>
  <si>
    <t>Biudžetinių įstaigų centralizuotos apskaitos skyriaus vedėja</t>
  </si>
  <si>
    <t>Daiva Drungilaitė</t>
  </si>
  <si>
    <t>2014 m. gruodžio 31 d., Nr. TAUR 141/4</t>
  </si>
  <si>
    <t>2014 m. gruodžio 31 d., Nr. TAUR 331/4</t>
  </si>
  <si>
    <t>10.03010100</t>
  </si>
  <si>
    <t>2014 m. gruodžio 31 d., Nr. TAUR 333/4</t>
  </si>
  <si>
    <t>2014 m. gruodžio 31d., Nr. TAUR 322/4</t>
  </si>
  <si>
    <t>2014 m. gruodžio 31 d., Nr. TAUR 14501/4</t>
  </si>
  <si>
    <t>02010701</t>
  </si>
  <si>
    <t>Biudžetinių įstaigų centrazliuotos apskaitos skyriaus vedėja</t>
  </si>
  <si>
    <t>2014 m. gruodžio 31 d., Nr. TAUR 151/4</t>
  </si>
  <si>
    <t>12.02010300</t>
  </si>
  <si>
    <t>Biudžetinių įstaigų centralizuotos apkaitos skyriaus vedėja</t>
  </si>
  <si>
    <t>2014 m. gruodžio 31 d., Nr. TAUR 324/4</t>
  </si>
  <si>
    <t xml:space="preserve">2014-12-31    Nr. TAUR 155/4 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</si>
</sst>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  <numFmt numFmtId="183" formatCode="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sz val="12"/>
      <name val="Arial"/>
      <family val="2"/>
    </font>
    <font>
      <u val="single"/>
      <sz val="10"/>
      <name val="Times New Roman Baltic"/>
      <family val="1"/>
    </font>
    <font>
      <u val="single"/>
      <sz val="8"/>
      <name val="Times New Roman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57" applyFont="1" applyBorder="1" applyAlignment="1">
      <alignment/>
      <protection/>
    </xf>
    <xf numFmtId="172" fontId="4" fillId="0" borderId="0" xfId="58" applyNumberFormat="1" applyFont="1" applyBorder="1" applyAlignment="1" applyProtection="1">
      <alignment horizontal="left" vertical="center" wrapText="1"/>
      <protection/>
    </xf>
    <xf numFmtId="172" fontId="4" fillId="0" borderId="0" xfId="58" applyNumberFormat="1" applyFont="1" applyBorder="1" applyAlignment="1" applyProtection="1">
      <alignment horizontal="left" vertical="center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 vertical="top"/>
      <protection/>
    </xf>
    <xf numFmtId="0" fontId="5" fillId="0" borderId="0" xfId="57" applyFont="1" applyAlignment="1">
      <alignment vertical="top" wrapText="1"/>
      <protection/>
    </xf>
    <xf numFmtId="0" fontId="15" fillId="0" borderId="0" xfId="57" applyFont="1">
      <alignment/>
      <protection/>
    </xf>
    <xf numFmtId="0" fontId="5" fillId="0" borderId="0" xfId="57" applyFont="1" applyFill="1">
      <alignment/>
      <protection/>
    </xf>
    <xf numFmtId="0" fontId="5" fillId="0" borderId="0" xfId="57" applyFont="1" applyBorder="1" applyAlignment="1">
      <alignment horizontal="center"/>
      <protection/>
    </xf>
    <xf numFmtId="3" fontId="5" fillId="0" borderId="10" xfId="57" applyNumberFormat="1" applyFont="1" applyBorder="1" applyAlignment="1" applyProtection="1">
      <alignment/>
      <protection/>
    </xf>
    <xf numFmtId="1" fontId="5" fillId="0" borderId="10" xfId="57" applyNumberFormat="1" applyFont="1" applyBorder="1" applyAlignment="1" applyProtection="1">
      <alignment/>
      <protection/>
    </xf>
    <xf numFmtId="172" fontId="4" fillId="0" borderId="0" xfId="58" applyNumberFormat="1" applyFont="1" applyBorder="1" applyAlignment="1" applyProtection="1">
      <alignment horizontal="right" vertical="center"/>
      <protection/>
    </xf>
    <xf numFmtId="172" fontId="13" fillId="0" borderId="0" xfId="58" applyNumberFormat="1" applyFont="1" applyBorder="1" applyAlignment="1" applyProtection="1">
      <alignment horizontal="left" vertical="center" wrapText="1"/>
      <protection/>
    </xf>
    <xf numFmtId="0" fontId="10" fillId="0" borderId="11" xfId="57" applyFont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left" vertical="center"/>
      <protection/>
    </xf>
    <xf numFmtId="0" fontId="5" fillId="0" borderId="12" xfId="57" applyFont="1" applyFill="1" applyBorder="1" applyAlignment="1">
      <alignment horizontal="center" vertical="top" wrapText="1"/>
      <protection/>
    </xf>
    <xf numFmtId="0" fontId="5" fillId="0" borderId="10" xfId="57" applyFont="1" applyFill="1" applyBorder="1" applyAlignment="1">
      <alignment horizontal="center"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0" fontId="5" fillId="0" borderId="13" xfId="57" applyFont="1" applyFill="1" applyBorder="1" applyAlignment="1">
      <alignment vertical="top" wrapText="1"/>
      <protection/>
    </xf>
    <xf numFmtId="0" fontId="15" fillId="0" borderId="14" xfId="57" applyFont="1" applyFill="1" applyBorder="1" applyAlignment="1">
      <alignment vertical="top" wrapText="1"/>
      <protection/>
    </xf>
    <xf numFmtId="0" fontId="5" fillId="0" borderId="15" xfId="57" applyFont="1" applyFill="1" applyBorder="1" applyAlignment="1">
      <alignment horizontal="center" vertical="top" wrapText="1"/>
      <protection/>
    </xf>
    <xf numFmtId="0" fontId="5" fillId="0" borderId="16" xfId="57" applyFont="1" applyFill="1" applyBorder="1" applyAlignment="1">
      <alignment vertical="top" wrapText="1"/>
      <protection/>
    </xf>
    <xf numFmtId="0" fontId="5" fillId="0" borderId="10" xfId="57" applyFont="1" applyBorder="1" applyAlignment="1">
      <alignment horizontal="center" vertical="top" wrapText="1"/>
      <protection/>
    </xf>
    <xf numFmtId="0" fontId="5" fillId="0" borderId="17" xfId="57" applyFont="1" applyBorder="1" applyAlignment="1">
      <alignment horizontal="center" vertical="top" wrapText="1"/>
      <protection/>
    </xf>
    <xf numFmtId="1" fontId="5" fillId="0" borderId="17" xfId="57" applyNumberFormat="1" applyFont="1" applyBorder="1" applyAlignment="1">
      <alignment horizontal="center" vertical="top" wrapText="1"/>
      <protection/>
    </xf>
    <xf numFmtId="0" fontId="5" fillId="0" borderId="16" xfId="57" applyFont="1" applyBorder="1" applyAlignment="1">
      <alignment vertical="top" wrapText="1"/>
      <protection/>
    </xf>
    <xf numFmtId="0" fontId="5" fillId="0" borderId="13" xfId="57" applyFont="1" applyBorder="1" applyAlignment="1">
      <alignment vertical="top" wrapText="1"/>
      <protection/>
    </xf>
    <xf numFmtId="0" fontId="5" fillId="0" borderId="17" xfId="57" applyFont="1" applyFill="1" applyBorder="1" applyAlignment="1">
      <alignment horizontal="center" vertical="top" wrapText="1"/>
      <protection/>
    </xf>
    <xf numFmtId="0" fontId="15" fillId="0" borderId="13" xfId="57" applyFont="1" applyFill="1" applyBorder="1" applyAlignment="1">
      <alignment vertical="top" wrapText="1"/>
      <protection/>
    </xf>
    <xf numFmtId="0" fontId="5" fillId="0" borderId="10" xfId="57" applyFont="1" applyBorder="1" applyAlignment="1">
      <alignment vertical="top" wrapText="1"/>
      <protection/>
    </xf>
    <xf numFmtId="0" fontId="5" fillId="0" borderId="18" xfId="57" applyFont="1" applyFill="1" applyBorder="1" applyAlignment="1">
      <alignment vertical="top" wrapText="1"/>
      <protection/>
    </xf>
    <xf numFmtId="0" fontId="5" fillId="0" borderId="18" xfId="57" applyFont="1" applyBorder="1" applyAlignment="1">
      <alignment vertical="top" wrapText="1"/>
      <protection/>
    </xf>
    <xf numFmtId="0" fontId="15" fillId="0" borderId="10" xfId="57" applyFont="1" applyFill="1" applyBorder="1" applyAlignment="1">
      <alignment vertical="top" wrapText="1"/>
      <protection/>
    </xf>
    <xf numFmtId="0" fontId="5" fillId="0" borderId="19" xfId="57" applyFont="1" applyFill="1" applyBorder="1" applyAlignment="1">
      <alignment vertical="top" wrapText="1"/>
      <protection/>
    </xf>
    <xf numFmtId="0" fontId="5" fillId="0" borderId="17" xfId="57" applyFont="1" applyFill="1" applyBorder="1" applyAlignment="1">
      <alignment vertical="top" wrapText="1"/>
      <protection/>
    </xf>
    <xf numFmtId="0" fontId="5" fillId="0" borderId="17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5" fillId="0" borderId="20" xfId="57" applyFont="1" applyFill="1" applyBorder="1" applyAlignment="1">
      <alignment vertical="top" wrapText="1"/>
      <protection/>
    </xf>
    <xf numFmtId="0" fontId="5" fillId="0" borderId="20" xfId="57" applyFont="1" applyBorder="1" applyAlignment="1">
      <alignment vertical="top" wrapText="1"/>
      <protection/>
    </xf>
    <xf numFmtId="0" fontId="15" fillId="0" borderId="17" xfId="57" applyFont="1" applyFill="1" applyBorder="1" applyAlignment="1">
      <alignment vertical="top" wrapText="1"/>
      <protection/>
    </xf>
    <xf numFmtId="0" fontId="5" fillId="0" borderId="15" xfId="57" applyFont="1" applyFill="1" applyBorder="1" applyAlignment="1">
      <alignment vertical="top" wrapText="1"/>
      <protection/>
    </xf>
    <xf numFmtId="0" fontId="5" fillId="0" borderId="18" xfId="57" applyFont="1" applyFill="1" applyBorder="1" applyAlignment="1">
      <alignment horizontal="center" vertical="top" wrapText="1"/>
      <protection/>
    </xf>
    <xf numFmtId="0" fontId="5" fillId="0" borderId="18" xfId="57" applyFont="1" applyBorder="1" applyAlignment="1">
      <alignment horizontal="center" vertical="top" wrapText="1"/>
      <protection/>
    </xf>
    <xf numFmtId="0" fontId="15" fillId="0" borderId="10" xfId="57" applyFont="1" applyFill="1" applyBorder="1" applyAlignment="1">
      <alignment horizontal="center" vertical="top" wrapText="1"/>
      <protection/>
    </xf>
    <xf numFmtId="0" fontId="5" fillId="0" borderId="19" xfId="57" applyFont="1" applyFill="1" applyBorder="1" applyAlignment="1">
      <alignment horizontal="center" vertical="top" wrapText="1"/>
      <protection/>
    </xf>
    <xf numFmtId="0" fontId="5" fillId="0" borderId="21" xfId="57" applyFont="1" applyFill="1" applyBorder="1" applyAlignment="1">
      <alignment vertical="top" wrapText="1"/>
      <protection/>
    </xf>
    <xf numFmtId="0" fontId="5" fillId="0" borderId="21" xfId="57" applyFont="1" applyBorder="1" applyAlignment="1">
      <alignment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0" borderId="0" xfId="57" applyFont="1" applyBorder="1" applyAlignment="1">
      <alignment vertical="top" wrapText="1"/>
      <protection/>
    </xf>
    <xf numFmtId="0" fontId="15" fillId="0" borderId="21" xfId="57" applyFont="1" applyFill="1" applyBorder="1" applyAlignment="1">
      <alignment vertical="top" wrapText="1"/>
      <protection/>
    </xf>
    <xf numFmtId="0" fontId="5" fillId="0" borderId="11" xfId="57" applyFont="1" applyFill="1" applyBorder="1" applyAlignment="1">
      <alignment vertical="top" wrapText="1"/>
      <protection/>
    </xf>
    <xf numFmtId="0" fontId="5" fillId="0" borderId="14" xfId="57" applyFont="1" applyFill="1" applyBorder="1" applyAlignment="1">
      <alignment vertical="top" wrapText="1"/>
      <protection/>
    </xf>
    <xf numFmtId="0" fontId="5" fillId="0" borderId="12" xfId="57" applyFont="1" applyFill="1" applyBorder="1" applyAlignment="1">
      <alignment vertical="top" wrapText="1"/>
      <protection/>
    </xf>
    <xf numFmtId="0" fontId="5" fillId="0" borderId="22" xfId="57" applyFont="1" applyFill="1" applyBorder="1" applyAlignment="1">
      <alignment vertical="top" wrapText="1"/>
      <protection/>
    </xf>
    <xf numFmtId="0" fontId="5" fillId="0" borderId="23" xfId="57" applyFont="1" applyFill="1" applyBorder="1" applyAlignment="1">
      <alignment vertical="top" wrapText="1"/>
      <protection/>
    </xf>
    <xf numFmtId="0" fontId="15" fillId="0" borderId="11" xfId="57" applyFont="1" applyFill="1" applyBorder="1" applyAlignment="1">
      <alignment vertical="top" wrapText="1"/>
      <protection/>
    </xf>
    <xf numFmtId="0" fontId="15" fillId="0" borderId="17" xfId="57" applyFont="1" applyFill="1" applyBorder="1" applyAlignment="1">
      <alignment horizontal="center" vertical="top" wrapText="1"/>
      <protection/>
    </xf>
    <xf numFmtId="0" fontId="5" fillId="0" borderId="20" xfId="57" applyFont="1" applyFill="1" applyBorder="1" applyAlignment="1">
      <alignment horizontal="center" vertical="top" wrapText="1"/>
      <protection/>
    </xf>
    <xf numFmtId="0" fontId="5" fillId="0" borderId="22" xfId="57" applyFont="1" applyFill="1" applyBorder="1" applyAlignment="1">
      <alignment horizontal="center" vertical="top" wrapText="1"/>
      <protection/>
    </xf>
    <xf numFmtId="0" fontId="15" fillId="0" borderId="15" xfId="57" applyFont="1" applyFill="1" applyBorder="1" applyAlignment="1">
      <alignment horizontal="center" vertical="top" wrapText="1"/>
      <protection/>
    </xf>
    <xf numFmtId="0" fontId="15" fillId="0" borderId="15" xfId="57" applyFont="1" applyFill="1" applyBorder="1" applyAlignment="1">
      <alignment vertical="top" wrapText="1"/>
      <protection/>
    </xf>
    <xf numFmtId="0" fontId="5" fillId="0" borderId="24" xfId="57" applyFont="1" applyFill="1" applyBorder="1" applyAlignment="1">
      <alignment vertical="top" wrapText="1"/>
      <protection/>
    </xf>
    <xf numFmtId="0" fontId="15" fillId="0" borderId="19" xfId="57" applyFont="1" applyFill="1" applyBorder="1" applyAlignment="1">
      <alignment vertical="top" wrapText="1"/>
      <protection/>
    </xf>
    <xf numFmtId="0" fontId="5" fillId="0" borderId="23" xfId="57" applyFont="1" applyBorder="1" applyAlignment="1">
      <alignment vertical="top" wrapText="1"/>
      <protection/>
    </xf>
    <xf numFmtId="0" fontId="5" fillId="0" borderId="22" xfId="57" applyFont="1" applyBorder="1" applyAlignment="1">
      <alignment vertical="top" wrapText="1"/>
      <protection/>
    </xf>
    <xf numFmtId="0" fontId="15" fillId="0" borderId="21" xfId="57" applyFont="1" applyBorder="1" applyAlignment="1">
      <alignment vertical="top" wrapText="1"/>
      <protection/>
    </xf>
    <xf numFmtId="0" fontId="15" fillId="0" borderId="10" xfId="57" applyFont="1" applyBorder="1" applyAlignment="1">
      <alignment vertical="top" wrapText="1"/>
      <protection/>
    </xf>
    <xf numFmtId="0" fontId="5" fillId="0" borderId="17" xfId="57" applyFont="1" applyBorder="1">
      <alignment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5" fillId="0" borderId="11" xfId="57" applyFont="1" applyBorder="1">
      <alignment/>
      <protection/>
    </xf>
    <xf numFmtId="0" fontId="5" fillId="0" borderId="11" xfId="57" applyFont="1" applyFill="1" applyBorder="1" applyAlignment="1">
      <alignment horizontal="center" vertical="top" wrapText="1"/>
      <protection/>
    </xf>
    <xf numFmtId="0" fontId="5" fillId="0" borderId="17" xfId="57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0" fontId="5" fillId="0" borderId="15" xfId="57" applyFont="1" applyBorder="1" applyAlignment="1">
      <alignment horizontal="center" vertical="top" wrapText="1"/>
      <protection/>
    </xf>
    <xf numFmtId="0" fontId="5" fillId="0" borderId="22" xfId="57" applyFont="1" applyBorder="1" applyAlignment="1">
      <alignment horizontal="center" vertical="top" wrapText="1"/>
      <protection/>
    </xf>
    <xf numFmtId="0" fontId="15" fillId="0" borderId="17" xfId="57" applyFont="1" applyBorder="1" applyAlignment="1">
      <alignment horizontal="center" vertical="top" wrapText="1"/>
      <protection/>
    </xf>
    <xf numFmtId="0" fontId="5" fillId="0" borderId="21" xfId="57" applyFont="1" applyFill="1" applyBorder="1" applyAlignment="1">
      <alignment horizontal="center" vertical="top" wrapText="1"/>
      <protection/>
    </xf>
    <xf numFmtId="0" fontId="15" fillId="0" borderId="17" xfId="57" applyFont="1" applyBorder="1" applyAlignment="1">
      <alignment vertical="top" wrapText="1"/>
      <protection/>
    </xf>
    <xf numFmtId="0" fontId="5" fillId="0" borderId="12" xfId="57" applyFont="1" applyBorder="1" applyAlignment="1">
      <alignment vertical="top" wrapText="1"/>
      <protection/>
    </xf>
    <xf numFmtId="0" fontId="5" fillId="0" borderId="12" xfId="57" applyFont="1" applyBorder="1" applyAlignment="1">
      <alignment horizontal="center" vertical="top" wrapText="1"/>
      <protection/>
    </xf>
    <xf numFmtId="0" fontId="5" fillId="0" borderId="15" xfId="57" applyFont="1" applyBorder="1" applyAlignment="1">
      <alignment vertical="top" wrapText="1"/>
      <protection/>
    </xf>
    <xf numFmtId="0" fontId="5" fillId="0" borderId="11" xfId="57" applyFont="1" applyBorder="1" applyAlignment="1">
      <alignment vertical="top" wrapText="1"/>
      <protection/>
    </xf>
    <xf numFmtId="0" fontId="5" fillId="0" borderId="19" xfId="57" applyFont="1" applyBorder="1" applyAlignment="1">
      <alignment vertical="top" wrapText="1"/>
      <protection/>
    </xf>
    <xf numFmtId="0" fontId="15" fillId="0" borderId="0" xfId="57" applyFont="1" applyBorder="1">
      <alignment/>
      <protection/>
    </xf>
    <xf numFmtId="0" fontId="5" fillId="0" borderId="0" xfId="57" applyFont="1" applyBorder="1" applyAlignment="1">
      <alignment horizontal="left"/>
      <protection/>
    </xf>
    <xf numFmtId="0" fontId="5" fillId="0" borderId="13" xfId="57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21" xfId="57" applyFont="1" applyBorder="1">
      <alignment/>
      <protection/>
    </xf>
    <xf numFmtId="0" fontId="5" fillId="0" borderId="10" xfId="57" applyFont="1" applyBorder="1" applyAlignment="1">
      <alignment horizontal="center"/>
      <protection/>
    </xf>
    <xf numFmtId="0" fontId="5" fillId="0" borderId="14" xfId="57" applyFont="1" applyBorder="1" applyAlignment="1">
      <alignment vertical="top" wrapText="1"/>
      <protection/>
    </xf>
    <xf numFmtId="0" fontId="5" fillId="0" borderId="20" xfId="57" applyFont="1" applyBorder="1" applyAlignment="1">
      <alignment horizontal="center" vertical="top" wrapText="1"/>
      <protection/>
    </xf>
    <xf numFmtId="0" fontId="6" fillId="0" borderId="0" xfId="57" applyFont="1" applyBorder="1" applyAlignment="1" applyProtection="1">
      <alignment horizontal="center" vertical="center" wrapText="1"/>
      <protection/>
    </xf>
    <xf numFmtId="0" fontId="5" fillId="0" borderId="0" xfId="57" applyFont="1" applyBorder="1" applyAlignment="1">
      <alignment horizontal="center" vertical="center"/>
      <protection/>
    </xf>
    <xf numFmtId="0" fontId="4" fillId="0" borderId="0" xfId="57" applyFont="1" applyBorder="1">
      <alignment/>
      <protection/>
    </xf>
    <xf numFmtId="0" fontId="5" fillId="0" borderId="0" xfId="57" applyFont="1" applyBorder="1" applyAlignment="1">
      <alignment vertical="top"/>
      <protection/>
    </xf>
    <xf numFmtId="0" fontId="5" fillId="0" borderId="0" xfId="57" applyFont="1" applyFill="1" applyBorder="1">
      <alignment/>
      <protection/>
    </xf>
    <xf numFmtId="0" fontId="4" fillId="0" borderId="0" xfId="57" applyFont="1" applyFill="1" applyBorder="1">
      <alignment/>
      <protection/>
    </xf>
    <xf numFmtId="172" fontId="5" fillId="33" borderId="17" xfId="57" applyNumberFormat="1" applyFont="1" applyFill="1" applyBorder="1" applyAlignment="1">
      <alignment horizontal="right" vertical="center" wrapText="1"/>
      <protection/>
    </xf>
    <xf numFmtId="172" fontId="5" fillId="33" borderId="10" xfId="57" applyNumberFormat="1" applyFont="1" applyFill="1" applyBorder="1" applyAlignment="1">
      <alignment horizontal="right" vertical="center" wrapText="1"/>
      <protection/>
    </xf>
    <xf numFmtId="172" fontId="5" fillId="0" borderId="15" xfId="57" applyNumberFormat="1" applyFont="1" applyBorder="1" applyAlignment="1" applyProtection="1">
      <alignment horizontal="right" vertical="center" wrapText="1"/>
      <protection/>
    </xf>
    <xf numFmtId="172" fontId="5" fillId="0" borderId="19" xfId="57" applyNumberFormat="1" applyFont="1" applyBorder="1" applyAlignment="1" applyProtection="1">
      <alignment horizontal="right" vertical="center" wrapText="1"/>
      <protection/>
    </xf>
    <xf numFmtId="172" fontId="5" fillId="0" borderId="10" xfId="57" applyNumberFormat="1" applyFont="1" applyBorder="1" applyAlignment="1" applyProtection="1">
      <alignment horizontal="right" vertical="center" wrapText="1"/>
      <protection/>
    </xf>
    <xf numFmtId="172" fontId="5" fillId="0" borderId="17" xfId="57" applyNumberFormat="1" applyFont="1" applyBorder="1" applyAlignment="1" applyProtection="1">
      <alignment horizontal="right" vertical="center" wrapText="1"/>
      <protection/>
    </xf>
    <xf numFmtId="172" fontId="5" fillId="0" borderId="22" xfId="57" applyNumberFormat="1" applyFont="1" applyBorder="1" applyAlignment="1" applyProtection="1">
      <alignment horizontal="right" vertical="center" wrapText="1"/>
      <protection/>
    </xf>
    <xf numFmtId="172" fontId="5" fillId="0" borderId="12" xfId="57" applyNumberFormat="1" applyFont="1" applyBorder="1" applyAlignment="1" applyProtection="1">
      <alignment horizontal="right" vertical="center" wrapText="1"/>
      <protection/>
    </xf>
    <xf numFmtId="172" fontId="5" fillId="33" borderId="15" xfId="57" applyNumberFormat="1" applyFont="1" applyFill="1" applyBorder="1" applyAlignment="1">
      <alignment horizontal="right" vertical="center" wrapText="1"/>
      <protection/>
    </xf>
    <xf numFmtId="172" fontId="5" fillId="33" borderId="14" xfId="57" applyNumberFormat="1" applyFont="1" applyFill="1" applyBorder="1" applyAlignment="1">
      <alignment horizontal="right" vertical="center" wrapText="1"/>
      <protection/>
    </xf>
    <xf numFmtId="172" fontId="5" fillId="33" borderId="19" xfId="57" applyNumberFormat="1" applyFont="1" applyFill="1" applyBorder="1" applyAlignment="1">
      <alignment horizontal="right" vertical="center" wrapText="1"/>
      <protection/>
    </xf>
    <xf numFmtId="172" fontId="5" fillId="0" borderId="15" xfId="57" applyNumberFormat="1" applyFont="1" applyBorder="1" applyAlignment="1">
      <alignment horizontal="right" vertical="center" wrapText="1"/>
      <protection/>
    </xf>
    <xf numFmtId="172" fontId="5" fillId="33" borderId="17" xfId="57" applyNumberFormat="1" applyFont="1" applyFill="1" applyBorder="1" applyAlignment="1">
      <alignment horizontal="right" vertical="center" wrapText="1"/>
      <protection/>
    </xf>
    <xf numFmtId="172" fontId="5" fillId="33" borderId="13" xfId="57" applyNumberFormat="1" applyFont="1" applyFill="1" applyBorder="1" applyAlignment="1">
      <alignment horizontal="right" vertical="center" wrapText="1"/>
      <protection/>
    </xf>
    <xf numFmtId="172" fontId="5" fillId="33" borderId="10" xfId="57" applyNumberFormat="1" applyFont="1" applyFill="1" applyBorder="1" applyAlignment="1">
      <alignment horizontal="right" vertical="center" wrapText="1"/>
      <protection/>
    </xf>
    <xf numFmtId="172" fontId="5" fillId="0" borderId="20" xfId="57" applyNumberFormat="1" applyFont="1" applyBorder="1" applyAlignment="1">
      <alignment horizontal="right" vertical="center" wrapText="1"/>
      <protection/>
    </xf>
    <xf numFmtId="172" fontId="5" fillId="0" borderId="20" xfId="57" applyNumberFormat="1" applyFont="1" applyBorder="1" applyAlignment="1" applyProtection="1">
      <alignment horizontal="right" vertical="center" wrapText="1"/>
      <protection/>
    </xf>
    <xf numFmtId="172" fontId="5" fillId="0" borderId="18" xfId="57" applyNumberFormat="1" applyFont="1" applyBorder="1" applyAlignment="1" applyProtection="1">
      <alignment horizontal="right" vertical="center" wrapText="1"/>
      <protection/>
    </xf>
    <xf numFmtId="172" fontId="5" fillId="33" borderId="13" xfId="57" applyNumberFormat="1" applyFont="1" applyFill="1" applyBorder="1" applyAlignment="1">
      <alignment horizontal="right" vertical="center" wrapText="1"/>
      <protection/>
    </xf>
    <xf numFmtId="172" fontId="5" fillId="33" borderId="21" xfId="57" applyNumberFormat="1" applyFont="1" applyFill="1" applyBorder="1" applyAlignment="1">
      <alignment horizontal="right" vertical="center" wrapText="1"/>
      <protection/>
    </xf>
    <xf numFmtId="0" fontId="15" fillId="0" borderId="15" xfId="57" applyFont="1" applyFill="1" applyBorder="1" applyAlignment="1">
      <alignment vertical="center" wrapText="1"/>
      <protection/>
    </xf>
    <xf numFmtId="0" fontId="15" fillId="0" borderId="14" xfId="57" applyFont="1" applyFill="1" applyBorder="1" applyAlignment="1">
      <alignment vertical="center" wrapText="1"/>
      <protection/>
    </xf>
    <xf numFmtId="0" fontId="15" fillId="0" borderId="19" xfId="57" applyFont="1" applyFill="1" applyBorder="1" applyAlignment="1">
      <alignment vertical="center" wrapText="1"/>
      <protection/>
    </xf>
    <xf numFmtId="0" fontId="15" fillId="0" borderId="21" xfId="57" applyFont="1" applyBorder="1" applyAlignment="1">
      <alignment vertical="center" wrapText="1"/>
      <protection/>
    </xf>
    <xf numFmtId="0" fontId="15" fillId="0" borderId="11" xfId="57" applyFont="1" applyFill="1" applyBorder="1" applyAlignment="1">
      <alignment vertical="center" wrapText="1"/>
      <protection/>
    </xf>
    <xf numFmtId="172" fontId="5" fillId="33" borderId="20" xfId="57" applyNumberFormat="1" applyFont="1" applyFill="1" applyBorder="1" applyAlignment="1">
      <alignment horizontal="right" vertical="center" wrapText="1"/>
      <protection/>
    </xf>
    <xf numFmtId="172" fontId="5" fillId="33" borderId="22" xfId="57" applyNumberFormat="1" applyFont="1" applyFill="1" applyBorder="1" applyAlignment="1">
      <alignment horizontal="right" vertical="center" wrapText="1"/>
      <protection/>
    </xf>
    <xf numFmtId="172" fontId="5" fillId="33" borderId="24" xfId="57" applyNumberFormat="1" applyFont="1" applyFill="1" applyBorder="1" applyAlignment="1">
      <alignment horizontal="right" vertical="center" wrapText="1"/>
      <protection/>
    </xf>
    <xf numFmtId="172" fontId="5" fillId="33" borderId="12" xfId="57" applyNumberFormat="1" applyFont="1" applyFill="1" applyBorder="1" applyAlignment="1">
      <alignment horizontal="right" vertical="center" wrapText="1"/>
      <protection/>
    </xf>
    <xf numFmtId="172" fontId="5" fillId="33" borderId="16" xfId="57" applyNumberFormat="1" applyFont="1" applyFill="1" applyBorder="1" applyAlignment="1">
      <alignment horizontal="right" vertical="center" wrapText="1"/>
      <protection/>
    </xf>
    <xf numFmtId="172" fontId="5" fillId="33" borderId="18" xfId="57" applyNumberFormat="1" applyFont="1" applyFill="1" applyBorder="1" applyAlignment="1">
      <alignment horizontal="right" vertical="center" wrapText="1"/>
      <protection/>
    </xf>
    <xf numFmtId="172" fontId="5" fillId="33" borderId="17" xfId="57" applyNumberFormat="1" applyFont="1" applyFill="1" applyBorder="1" applyAlignment="1">
      <alignment horizontal="right" vertical="center"/>
      <protection/>
    </xf>
    <xf numFmtId="172" fontId="5" fillId="33" borderId="13" xfId="57" applyNumberFormat="1" applyFont="1" applyFill="1" applyBorder="1" applyAlignment="1">
      <alignment horizontal="right" vertical="center"/>
      <protection/>
    </xf>
    <xf numFmtId="172" fontId="5" fillId="33" borderId="10" xfId="57" applyNumberFormat="1" applyFont="1" applyFill="1" applyBorder="1" applyAlignment="1">
      <alignment horizontal="right" vertical="center"/>
      <protection/>
    </xf>
    <xf numFmtId="172" fontId="5" fillId="33" borderId="21" xfId="57" applyNumberFormat="1" applyFont="1" applyFill="1" applyBorder="1" applyAlignment="1">
      <alignment horizontal="right" vertical="center" wrapText="1"/>
      <protection/>
    </xf>
    <xf numFmtId="172" fontId="5" fillId="33" borderId="11" xfId="57" applyNumberFormat="1" applyFont="1" applyFill="1" applyBorder="1" applyAlignment="1">
      <alignment horizontal="right" vertical="center" wrapText="1"/>
      <protection/>
    </xf>
    <xf numFmtId="172" fontId="5" fillId="33" borderId="23" xfId="57" applyNumberFormat="1" applyFont="1" applyFill="1" applyBorder="1" applyAlignment="1">
      <alignment horizontal="right" vertical="center" wrapText="1"/>
      <protection/>
    </xf>
    <xf numFmtId="0" fontId="5" fillId="0" borderId="0" xfId="57" applyFont="1" applyAlignment="1">
      <alignment/>
      <protection/>
    </xf>
    <xf numFmtId="0" fontId="14" fillId="0" borderId="0" xfId="57" applyFont="1" applyBorder="1" applyAlignment="1">
      <alignment horizontal="center" vertical="top"/>
      <protection/>
    </xf>
    <xf numFmtId="172" fontId="5" fillId="33" borderId="17" xfId="57" applyNumberFormat="1" applyFont="1" applyFill="1" applyBorder="1" applyAlignment="1" applyProtection="1">
      <alignment horizontal="right" vertical="center" wrapText="1"/>
      <protection/>
    </xf>
    <xf numFmtId="0" fontId="5" fillId="0" borderId="21" xfId="57" applyFont="1" applyFill="1" applyBorder="1" applyAlignment="1">
      <alignment vertical="center" wrapText="1"/>
      <protection/>
    </xf>
    <xf numFmtId="0" fontId="15" fillId="0" borderId="17" xfId="57" applyFont="1" applyFill="1" applyBorder="1" applyAlignment="1">
      <alignment vertical="center" wrapText="1"/>
      <protection/>
    </xf>
    <xf numFmtId="0" fontId="5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4" fillId="0" borderId="0" xfId="0" applyFont="1" applyBorder="1" applyAlignment="1">
      <alignment horizontal="center" wrapText="1"/>
    </xf>
    <xf numFmtId="3" fontId="5" fillId="0" borderId="10" xfId="57" applyNumberFormat="1" applyFont="1" applyBorder="1" applyAlignment="1" applyProtection="1">
      <alignment/>
      <protection/>
    </xf>
    <xf numFmtId="0" fontId="3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172" fontId="2" fillId="0" borderId="11" xfId="57" applyNumberFormat="1" applyFont="1" applyBorder="1" applyAlignment="1" applyProtection="1">
      <alignment horizontal="right"/>
      <protection/>
    </xf>
    <xf numFmtId="49" fontId="19" fillId="0" borderId="10" xfId="57" applyNumberFormat="1" applyFont="1" applyBorder="1" applyAlignment="1" applyProtection="1">
      <alignment horizontal="center" vertical="center" wrapText="1"/>
      <protection/>
    </xf>
    <xf numFmtId="49" fontId="19" fillId="0" borderId="15" xfId="57" applyNumberFormat="1" applyFont="1" applyBorder="1" applyAlignment="1" applyProtection="1">
      <alignment horizontal="center" vertical="center" wrapText="1"/>
      <protection/>
    </xf>
    <xf numFmtId="0" fontId="22" fillId="0" borderId="23" xfId="57" applyFont="1" applyBorder="1" applyAlignment="1">
      <alignment horizontal="center" vertical="top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 applyProtection="1">
      <alignment horizontal="center" vertical="center" wrapText="1"/>
      <protection/>
    </xf>
    <xf numFmtId="0" fontId="4" fillId="0" borderId="15" xfId="57" applyFont="1" applyBorder="1" applyAlignment="1" applyProtection="1">
      <alignment horizontal="center" vertical="center" wrapText="1"/>
      <protection/>
    </xf>
    <xf numFmtId="49" fontId="4" fillId="0" borderId="17" xfId="57" applyNumberFormat="1" applyFont="1" applyBorder="1" applyAlignment="1" applyProtection="1">
      <alignment horizontal="center" vertical="center" wrapText="1"/>
      <protection/>
    </xf>
    <xf numFmtId="49" fontId="4" fillId="0" borderId="10" xfId="57" applyNumberFormat="1" applyFont="1" applyBorder="1" applyAlignment="1" applyProtection="1">
      <alignment horizontal="center" vertical="center" wrapText="1"/>
      <protection/>
    </xf>
    <xf numFmtId="1" fontId="4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5" fillId="0" borderId="15" xfId="57" applyFont="1" applyFill="1" applyBorder="1" applyAlignment="1">
      <alignment vertical="top" wrapText="1"/>
      <protection/>
    </xf>
    <xf numFmtId="0" fontId="5" fillId="0" borderId="11" xfId="57" applyFont="1" applyFill="1" applyBorder="1" applyAlignment="1">
      <alignment vertical="top" wrapText="1"/>
      <protection/>
    </xf>
    <xf numFmtId="0" fontId="5" fillId="0" borderId="21" xfId="57" applyFont="1" applyFill="1" applyBorder="1" applyAlignment="1">
      <alignment vertical="top" wrapText="1"/>
      <protection/>
    </xf>
    <xf numFmtId="0" fontId="5" fillId="0" borderId="20" xfId="57" applyFont="1" applyFill="1" applyBorder="1" applyAlignment="1">
      <alignment vertical="top" wrapText="1"/>
      <protection/>
    </xf>
    <xf numFmtId="0" fontId="5" fillId="0" borderId="23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15" fillId="0" borderId="17" xfId="57" applyFont="1" applyBorder="1">
      <alignment/>
      <protection/>
    </xf>
    <xf numFmtId="0" fontId="4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1" xfId="57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9" fontId="5" fillId="0" borderId="10" xfId="57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83" fontId="5" fillId="0" borderId="10" xfId="57" applyNumberFormat="1" applyFont="1" applyBorder="1" applyAlignment="1" applyProtection="1">
      <alignment horizontal="right"/>
      <protection locked="0"/>
    </xf>
    <xf numFmtId="183" fontId="5" fillId="0" borderId="10" xfId="57" applyNumberFormat="1" applyFont="1" applyBorder="1" applyAlignment="1" applyProtection="1">
      <alignment/>
      <protection/>
    </xf>
    <xf numFmtId="2" fontId="5" fillId="33" borderId="17" xfId="57" applyNumberFormat="1" applyFont="1" applyFill="1" applyBorder="1" applyAlignment="1">
      <alignment horizontal="right" vertical="center" wrapText="1"/>
      <protection/>
    </xf>
    <xf numFmtId="2" fontId="5" fillId="33" borderId="17" xfId="57" applyNumberFormat="1" applyFont="1" applyFill="1" applyBorder="1" applyAlignment="1">
      <alignment horizontal="right" vertical="center" wrapText="1"/>
      <protection/>
    </xf>
    <xf numFmtId="2" fontId="5" fillId="33" borderId="10" xfId="57" applyNumberFormat="1" applyFont="1" applyFill="1" applyBorder="1" applyAlignment="1">
      <alignment horizontal="right" vertical="center" wrapText="1"/>
      <protection/>
    </xf>
    <xf numFmtId="2" fontId="5" fillId="0" borderId="15" xfId="57" applyNumberFormat="1" applyFont="1" applyBorder="1" applyAlignment="1" applyProtection="1">
      <alignment horizontal="right" vertical="center" wrapText="1"/>
      <protection/>
    </xf>
    <xf numFmtId="2" fontId="5" fillId="0" borderId="10" xfId="57" applyNumberFormat="1" applyFont="1" applyBorder="1" applyAlignment="1" applyProtection="1">
      <alignment horizontal="right" vertical="center" wrapText="1"/>
      <protection/>
    </xf>
    <xf numFmtId="2" fontId="5" fillId="0" borderId="17" xfId="57" applyNumberFormat="1" applyFont="1" applyBorder="1" applyAlignment="1" applyProtection="1">
      <alignment horizontal="right" vertical="center" wrapText="1"/>
      <protection/>
    </xf>
    <xf numFmtId="2" fontId="5" fillId="33" borderId="15" xfId="57" applyNumberFormat="1" applyFont="1" applyFill="1" applyBorder="1" applyAlignment="1">
      <alignment horizontal="right" vertical="center" wrapText="1"/>
      <protection/>
    </xf>
    <xf numFmtId="2" fontId="5" fillId="33" borderId="22" xfId="57" applyNumberFormat="1" applyFont="1" applyFill="1" applyBorder="1" applyAlignment="1">
      <alignment horizontal="right" vertical="center" wrapText="1"/>
      <protection/>
    </xf>
    <xf numFmtId="2" fontId="2" fillId="0" borderId="17" xfId="57" applyNumberFormat="1" applyFont="1" applyBorder="1" applyAlignment="1">
      <alignment horizontal="center" vertical="top" wrapText="1"/>
      <protection/>
    </xf>
    <xf numFmtId="2" fontId="5" fillId="0" borderId="22" xfId="57" applyNumberFormat="1" applyFont="1" applyBorder="1" applyAlignment="1" applyProtection="1">
      <alignment horizontal="right" vertical="center" wrapText="1"/>
      <protection/>
    </xf>
    <xf numFmtId="2" fontId="5" fillId="33" borderId="15" xfId="57" applyNumberFormat="1" applyFont="1" applyFill="1" applyBorder="1" applyAlignment="1">
      <alignment horizontal="right" vertical="center" wrapText="1"/>
      <protection/>
    </xf>
    <xf numFmtId="2" fontId="5" fillId="0" borderId="17" xfId="57" applyNumberFormat="1" applyFont="1" applyBorder="1" applyAlignment="1">
      <alignment horizontal="right" vertical="center" wrapText="1"/>
      <protection/>
    </xf>
    <xf numFmtId="2" fontId="5" fillId="33" borderId="20" xfId="57" applyNumberFormat="1" applyFont="1" applyFill="1" applyBorder="1" applyAlignment="1">
      <alignment horizontal="right" vertical="center" wrapText="1"/>
      <protection/>
    </xf>
    <xf numFmtId="2" fontId="5" fillId="0" borderId="15" xfId="57" applyNumberFormat="1" applyFont="1" applyBorder="1" applyAlignment="1">
      <alignment horizontal="right" vertical="center" wrapText="1"/>
      <protection/>
    </xf>
    <xf numFmtId="2" fontId="2" fillId="0" borderId="17" xfId="57" applyNumberFormat="1" applyFont="1" applyFill="1" applyBorder="1" applyAlignment="1">
      <alignment horizontal="center" vertical="top" wrapText="1"/>
      <protection/>
    </xf>
    <xf numFmtId="2" fontId="5" fillId="0" borderId="22" xfId="57" applyNumberFormat="1" applyFont="1" applyBorder="1" applyAlignment="1">
      <alignment horizontal="right" vertical="center" wrapText="1"/>
      <protection/>
    </xf>
    <xf numFmtId="2" fontId="5" fillId="0" borderId="20" xfId="57" applyNumberFormat="1" applyFont="1" applyBorder="1" applyAlignment="1">
      <alignment horizontal="right" vertical="center" wrapText="1"/>
      <protection/>
    </xf>
    <xf numFmtId="2" fontId="5" fillId="33" borderId="17" xfId="57" applyNumberFormat="1" applyFont="1" applyFill="1" applyBorder="1" applyAlignment="1">
      <alignment horizontal="right" vertical="center"/>
      <protection/>
    </xf>
    <xf numFmtId="2" fontId="2" fillId="0" borderId="10" xfId="57" applyNumberFormat="1" applyFont="1" applyFill="1" applyBorder="1" applyAlignment="1">
      <alignment horizontal="center" vertical="top" wrapText="1"/>
      <protection/>
    </xf>
    <xf numFmtId="2" fontId="5" fillId="0" borderId="19" xfId="57" applyNumberFormat="1" applyFont="1" applyBorder="1" applyAlignment="1" applyProtection="1">
      <alignment horizontal="right" vertical="center" wrapText="1"/>
      <protection/>
    </xf>
    <xf numFmtId="2" fontId="5" fillId="0" borderId="10" xfId="57" applyNumberFormat="1" applyFont="1" applyBorder="1" applyAlignment="1">
      <alignment horizontal="right" vertical="center" wrapText="1"/>
      <protection/>
    </xf>
    <xf numFmtId="2" fontId="5" fillId="33" borderId="18" xfId="57" applyNumberFormat="1" applyFont="1" applyFill="1" applyBorder="1" applyAlignment="1">
      <alignment horizontal="right" vertical="center" wrapText="1"/>
      <protection/>
    </xf>
    <xf numFmtId="2" fontId="5" fillId="33" borderId="12" xfId="57" applyNumberFormat="1" applyFont="1" applyFill="1" applyBorder="1" applyAlignment="1">
      <alignment horizontal="right" vertical="center" wrapText="1"/>
      <protection/>
    </xf>
    <xf numFmtId="2" fontId="5" fillId="0" borderId="19" xfId="57" applyNumberFormat="1" applyFont="1" applyBorder="1" applyAlignment="1">
      <alignment horizontal="right" vertical="center" wrapText="1"/>
      <protection/>
    </xf>
    <xf numFmtId="2" fontId="5" fillId="33" borderId="19" xfId="57" applyNumberFormat="1" applyFont="1" applyFill="1" applyBorder="1" applyAlignment="1">
      <alignment horizontal="right" vertical="center" wrapText="1"/>
      <protection/>
    </xf>
    <xf numFmtId="2" fontId="5" fillId="0" borderId="12" xfId="57" applyNumberFormat="1" applyFont="1" applyBorder="1" applyAlignment="1">
      <alignment horizontal="right" vertical="center" wrapText="1"/>
      <protection/>
    </xf>
    <xf numFmtId="2" fontId="5" fillId="0" borderId="18" xfId="57" applyNumberFormat="1" applyFont="1" applyBorder="1" applyAlignment="1">
      <alignment horizontal="right" vertical="center" wrapText="1"/>
      <protection/>
    </xf>
    <xf numFmtId="2" fontId="5" fillId="0" borderId="20" xfId="57" applyNumberFormat="1" applyFont="1" applyBorder="1" applyAlignment="1" applyProtection="1">
      <alignment horizontal="right" vertical="center" wrapText="1"/>
      <protection/>
    </xf>
    <xf numFmtId="2" fontId="5" fillId="33" borderId="17" xfId="57" applyNumberFormat="1" applyFont="1" applyFill="1" applyBorder="1" applyAlignment="1" applyProtection="1">
      <alignment horizontal="right" vertical="center" wrapText="1"/>
      <protection/>
    </xf>
    <xf numFmtId="2" fontId="5" fillId="33" borderId="17" xfId="57" applyNumberFormat="1" applyFont="1" applyFill="1" applyBorder="1" applyAlignment="1">
      <alignment horizontal="right" vertical="center"/>
      <protection/>
    </xf>
    <xf numFmtId="2" fontId="5" fillId="33" borderId="16" xfId="57" applyNumberFormat="1" applyFont="1" applyFill="1" applyBorder="1" applyAlignment="1">
      <alignment horizontal="right" vertical="center" wrapText="1"/>
      <protection/>
    </xf>
    <xf numFmtId="2" fontId="5" fillId="33" borderId="13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Border="1" applyAlignment="1" applyProtection="1">
      <alignment horizontal="center" shrinkToFit="1"/>
      <protection/>
    </xf>
    <xf numFmtId="2" fontId="5" fillId="33" borderId="14" xfId="57" applyNumberFormat="1" applyFont="1" applyFill="1" applyBorder="1" applyAlignment="1">
      <alignment horizontal="right" vertical="center" wrapText="1"/>
      <protection/>
    </xf>
    <xf numFmtId="2" fontId="5" fillId="0" borderId="12" xfId="57" applyNumberFormat="1" applyFont="1" applyBorder="1" applyAlignment="1" applyProtection="1">
      <alignment horizontal="right" vertical="center" wrapText="1"/>
      <protection/>
    </xf>
    <xf numFmtId="2" fontId="5" fillId="0" borderId="0" xfId="57" applyNumberFormat="1" applyFont="1" applyBorder="1">
      <alignment/>
      <protection/>
    </xf>
    <xf numFmtId="0" fontId="12" fillId="0" borderId="11" xfId="57" applyFont="1" applyBorder="1" applyAlignment="1">
      <alignment vertical="center" wrapText="1"/>
      <protection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2" fontId="2" fillId="0" borderId="0" xfId="58" applyNumberFormat="1" applyFont="1" applyBorder="1" applyAlignment="1" applyProtection="1">
      <alignment horizontal="right"/>
      <protection/>
    </xf>
    <xf numFmtId="172" fontId="2" fillId="0" borderId="20" xfId="58" applyNumberFormat="1" applyFont="1" applyBorder="1" applyAlignment="1" applyProtection="1">
      <alignment horizontal="right"/>
      <protection/>
    </xf>
    <xf numFmtId="0" fontId="5" fillId="0" borderId="11" xfId="57" applyFont="1" applyBorder="1" applyAlignment="1">
      <alignment horizontal="center"/>
      <protection/>
    </xf>
    <xf numFmtId="0" fontId="11" fillId="0" borderId="0" xfId="57" applyFont="1" applyBorder="1" applyAlignment="1" applyProtection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2" fillId="0" borderId="0" xfId="57" applyFont="1" applyBorder="1" applyAlignment="1" applyProtection="1">
      <alignment horizontal="center" vertical="center" wrapText="1"/>
      <protection/>
    </xf>
    <xf numFmtId="0" fontId="5" fillId="0" borderId="0" xfId="57" applyFont="1" applyBorder="1" applyAlignment="1">
      <alignment/>
      <protection/>
    </xf>
    <xf numFmtId="0" fontId="5" fillId="0" borderId="0" xfId="0" applyFont="1" applyBorder="1" applyAlignment="1">
      <alignment/>
    </xf>
    <xf numFmtId="0" fontId="10" fillId="0" borderId="11" xfId="58" applyFont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4" fillId="0" borderId="0" xfId="57" applyFont="1" applyAlignment="1">
      <alignment horizontal="center"/>
      <protection/>
    </xf>
    <xf numFmtId="172" fontId="19" fillId="0" borderId="12" xfId="57" applyNumberFormat="1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 wrapText="1"/>
    </xf>
    <xf numFmtId="0" fontId="22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13" xfId="57" applyFont="1" applyFill="1" applyBorder="1" applyAlignment="1">
      <alignment horizontal="center" vertical="top" wrapText="1"/>
      <protection/>
    </xf>
    <xf numFmtId="0" fontId="7" fillId="0" borderId="2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9" fontId="19" fillId="0" borderId="16" xfId="57" applyNumberFormat="1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9" fillId="0" borderId="12" xfId="57" applyFont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49" fontId="4" fillId="0" borderId="13" xfId="57" applyNumberFormat="1" applyFont="1" applyBorder="1" applyAlignment="1" applyProtection="1">
      <alignment horizontal="center" vertical="center"/>
      <protection/>
    </xf>
    <xf numFmtId="49" fontId="4" fillId="0" borderId="21" xfId="57" applyNumberFormat="1" applyFont="1" applyBorder="1" applyAlignment="1" applyProtection="1">
      <alignment horizontal="center" vertical="center"/>
      <protection/>
    </xf>
    <xf numFmtId="49" fontId="4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7" fillId="0" borderId="21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2" fillId="0" borderId="13" xfId="57" applyFont="1" applyBorder="1" applyAlignment="1">
      <alignment horizontal="center" vertical="top" wrapText="1"/>
      <protection/>
    </xf>
    <xf numFmtId="172" fontId="19" fillId="0" borderId="22" xfId="57" applyNumberFormat="1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2">
      <selection activeCell="K64" sqref="K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2.5742187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209"/>
      <c r="H1" s="153"/>
      <c r="I1" s="152"/>
      <c r="J1" s="283" t="s">
        <v>180</v>
      </c>
      <c r="K1" s="284"/>
      <c r="L1" s="284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54"/>
      <c r="I2" s="155"/>
      <c r="J2" s="284"/>
      <c r="K2" s="284"/>
      <c r="L2" s="284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54"/>
      <c r="J3" s="284"/>
      <c r="K3" s="284"/>
      <c r="L3" s="284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146</v>
      </c>
      <c r="H4" s="154"/>
      <c r="I4" s="155"/>
      <c r="J4" s="284"/>
      <c r="K4" s="284"/>
      <c r="L4" s="284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56"/>
      <c r="I5" s="155"/>
      <c r="J5" s="284"/>
      <c r="K5" s="284"/>
      <c r="L5" s="284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6.5" customHeight="1">
      <c r="A6" s="3"/>
      <c r="B6" s="3"/>
      <c r="C6" s="3"/>
      <c r="D6" s="3"/>
      <c r="E6" s="3"/>
      <c r="F6" s="13"/>
      <c r="G6" s="269" t="s">
        <v>170</v>
      </c>
      <c r="H6" s="270"/>
      <c r="I6" s="270"/>
      <c r="J6" s="270"/>
      <c r="K6" s="270"/>
      <c r="L6" s="23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71" t="s">
        <v>171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62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62"/>
      <c r="B9" s="214"/>
      <c r="C9" s="214"/>
      <c r="D9" s="214"/>
      <c r="E9" s="214"/>
      <c r="F9" s="214"/>
      <c r="G9" s="273" t="s">
        <v>160</v>
      </c>
      <c r="H9" s="273"/>
      <c r="I9" s="273"/>
      <c r="J9" s="273"/>
      <c r="K9" s="273"/>
      <c r="L9" s="214"/>
      <c r="M9" s="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62" t="s">
        <v>181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6"/>
      <c r="N10" s="3"/>
      <c r="O10" s="3"/>
      <c r="P10" s="3" t="s">
        <v>153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74" t="s">
        <v>175</v>
      </c>
      <c r="H11" s="274"/>
      <c r="I11" s="274"/>
      <c r="J11" s="274"/>
      <c r="K11" s="274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64" t="s">
        <v>161</v>
      </c>
      <c r="H12" s="264"/>
      <c r="I12" s="264"/>
      <c r="J12" s="264"/>
      <c r="K12" s="26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62" t="s">
        <v>5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63" t="s">
        <v>198</v>
      </c>
      <c r="H16" s="263"/>
      <c r="I16" s="263"/>
      <c r="J16" s="263"/>
      <c r="K16" s="26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264" t="s">
        <v>172</v>
      </c>
      <c r="H17" s="264"/>
      <c r="I17" s="264"/>
      <c r="J17" s="264"/>
      <c r="K17" s="26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265" t="s">
        <v>173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66" t="s">
        <v>174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7"/>
      <c r="K20" s="215"/>
      <c r="L20" s="157" t="s">
        <v>8</v>
      </c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259" t="s">
        <v>176</v>
      </c>
      <c r="K21" s="260"/>
      <c r="L21" s="158">
        <v>6</v>
      </c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2"/>
      <c r="F22" s="25"/>
      <c r="G22" s="3"/>
      <c r="H22" s="3"/>
      <c r="I22" s="159"/>
      <c r="J22" s="159"/>
      <c r="K22" s="160" t="s">
        <v>0</v>
      </c>
      <c r="L22" s="14"/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67"/>
      <c r="D23" s="268"/>
      <c r="E23" s="268"/>
      <c r="F23" s="268"/>
      <c r="G23" s="268"/>
      <c r="H23" s="268"/>
      <c r="I23" s="268"/>
      <c r="J23" s="268"/>
      <c r="K23" s="160" t="s">
        <v>1</v>
      </c>
      <c r="L23" s="15">
        <v>291792710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61" t="s">
        <v>6</v>
      </c>
      <c r="K24" s="14"/>
      <c r="L24" s="216" t="s">
        <v>183</v>
      </c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5"/>
      <c r="D25" s="4"/>
      <c r="E25" s="4"/>
      <c r="F25" s="4"/>
      <c r="G25" s="205" t="s">
        <v>162</v>
      </c>
      <c r="H25" s="207">
        <v>155</v>
      </c>
      <c r="I25" s="217"/>
      <c r="J25" s="206"/>
      <c r="K25" s="14"/>
      <c r="L25" s="14"/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3"/>
      <c r="B26" s="3"/>
      <c r="C26" s="5"/>
      <c r="D26" s="4"/>
      <c r="E26" s="4"/>
      <c r="F26" s="4"/>
      <c r="G26" s="257" t="s">
        <v>7</v>
      </c>
      <c r="H26" s="258"/>
      <c r="I26" s="218">
        <v>9</v>
      </c>
      <c r="J26" s="219">
        <v>2</v>
      </c>
      <c r="K26" s="219">
        <v>1</v>
      </c>
      <c r="L26" s="219">
        <v>1</v>
      </c>
      <c r="M26" s="10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>
      <c r="A27" s="21"/>
      <c r="B27" s="21"/>
      <c r="C27" s="21"/>
      <c r="D27" s="21"/>
      <c r="E27" s="21"/>
      <c r="F27" s="18"/>
      <c r="G27" s="19"/>
      <c r="H27" s="3"/>
      <c r="I27" s="19"/>
      <c r="J27" s="19"/>
      <c r="K27" s="20"/>
      <c r="L27" s="163" t="s">
        <v>166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285" t="s">
        <v>2</v>
      </c>
      <c r="B28" s="286"/>
      <c r="C28" s="287"/>
      <c r="D28" s="287"/>
      <c r="E28" s="287"/>
      <c r="F28" s="287"/>
      <c r="G28" s="290" t="s">
        <v>3</v>
      </c>
      <c r="H28" s="292" t="s">
        <v>143</v>
      </c>
      <c r="I28" s="294" t="s">
        <v>147</v>
      </c>
      <c r="J28" s="295"/>
      <c r="K28" s="275" t="s">
        <v>144</v>
      </c>
      <c r="L28" s="303" t="s">
        <v>163</v>
      </c>
      <c r="M28" s="10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ht="46.5" customHeight="1">
      <c r="A29" s="288"/>
      <c r="B29" s="289"/>
      <c r="C29" s="289"/>
      <c r="D29" s="289"/>
      <c r="E29" s="289"/>
      <c r="F29" s="289"/>
      <c r="G29" s="291"/>
      <c r="H29" s="293"/>
      <c r="I29" s="164" t="s">
        <v>142</v>
      </c>
      <c r="J29" s="165" t="s">
        <v>141</v>
      </c>
      <c r="K29" s="276"/>
      <c r="L29" s="30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25" customHeight="1">
      <c r="A30" s="296" t="s">
        <v>139</v>
      </c>
      <c r="B30" s="297"/>
      <c r="C30" s="297"/>
      <c r="D30" s="297"/>
      <c r="E30" s="297"/>
      <c r="F30" s="298"/>
      <c r="G30" s="182">
        <v>2</v>
      </c>
      <c r="H30" s="183">
        <v>3</v>
      </c>
      <c r="I30" s="184" t="s">
        <v>140</v>
      </c>
      <c r="J30" s="185" t="s">
        <v>145</v>
      </c>
      <c r="K30" s="186">
        <v>6</v>
      </c>
      <c r="L30" s="186"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11" customFormat="1" ht="14.25" customHeight="1">
      <c r="A31" s="78">
        <v>2</v>
      </c>
      <c r="B31" s="78"/>
      <c r="C31" s="89"/>
      <c r="D31" s="77"/>
      <c r="E31" s="78"/>
      <c r="F31" s="87"/>
      <c r="G31" s="89" t="s">
        <v>9</v>
      </c>
      <c r="H31" s="169">
        <v>1</v>
      </c>
      <c r="I31" s="220">
        <f>SUM(I32+I42+I65+I86+I94+I110+I133+I149+I158)</f>
        <v>3300</v>
      </c>
      <c r="J31" s="220">
        <f>SUM(J32+J42+J65+J86+J94+J110+J133+J149+J158)</f>
        <v>3300</v>
      </c>
      <c r="K31" s="220">
        <f>SUM(K32+K42+K65+K86+K94+K110+K133+K149+K158)</f>
        <v>3291.39</v>
      </c>
      <c r="L31" s="220">
        <f>SUM(L32+L42+L65+L86+L94+L110+L133+L149+L158)</f>
        <v>3291.39</v>
      </c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 ht="24.75" customHeight="1">
      <c r="A32" s="44">
        <v>2</v>
      </c>
      <c r="B32" s="72">
        <v>1</v>
      </c>
      <c r="C32" s="52"/>
      <c r="D32" s="62"/>
      <c r="E32" s="45"/>
      <c r="F32" s="32"/>
      <c r="G32" s="72" t="s">
        <v>14</v>
      </c>
      <c r="H32" s="170">
        <v>2</v>
      </c>
      <c r="I32" s="220">
        <f>SUM(I33+I38)</f>
        <v>0</v>
      </c>
      <c r="J32" s="220">
        <f>SUM(J33+J38)</f>
        <v>0</v>
      </c>
      <c r="K32" s="220">
        <f>SUM(K33+K38)</f>
        <v>0</v>
      </c>
      <c r="L32" s="220">
        <f>SUM(L33+L38)</f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 customHeight="1">
      <c r="A33" s="29">
        <v>2</v>
      </c>
      <c r="B33" s="29">
        <v>1</v>
      </c>
      <c r="C33" s="46">
        <v>1</v>
      </c>
      <c r="D33" s="57"/>
      <c r="E33" s="29"/>
      <c r="F33" s="39"/>
      <c r="G33" s="83" t="s">
        <v>15</v>
      </c>
      <c r="H33" s="169">
        <v>3</v>
      </c>
      <c r="I33" s="221">
        <f>SUM(I34)</f>
        <v>0</v>
      </c>
      <c r="J33" s="221">
        <f aca="true" t="shared" si="0" ref="J33:L34">SUM(J34)</f>
        <v>0</v>
      </c>
      <c r="K33" s="221">
        <f t="shared" si="0"/>
        <v>0</v>
      </c>
      <c r="L33" s="221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3.5" customHeight="1">
      <c r="A34" s="30">
        <v>2</v>
      </c>
      <c r="B34" s="29">
        <v>1</v>
      </c>
      <c r="C34" s="46">
        <v>1</v>
      </c>
      <c r="D34" s="57">
        <v>1</v>
      </c>
      <c r="E34" s="29"/>
      <c r="F34" s="39"/>
      <c r="G34" s="46" t="s">
        <v>15</v>
      </c>
      <c r="H34" s="171">
        <v>4</v>
      </c>
      <c r="I34" s="221">
        <f>SUM(I35)</f>
        <v>0</v>
      </c>
      <c r="J34" s="221">
        <f t="shared" si="0"/>
        <v>0</v>
      </c>
      <c r="K34" s="221">
        <f t="shared" si="0"/>
        <v>0</v>
      </c>
      <c r="L34" s="221">
        <f t="shared" si="0"/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/>
      <c r="G35" s="46" t="s">
        <v>137</v>
      </c>
      <c r="H35" s="169">
        <v>5</v>
      </c>
      <c r="I35" s="222">
        <f>SUM(I36:I37)</f>
        <v>0</v>
      </c>
      <c r="J35" s="222">
        <f>SUM(J36:J37)</f>
        <v>0</v>
      </c>
      <c r="K35" s="222">
        <f>SUM(K36:K37)</f>
        <v>0</v>
      </c>
      <c r="L35" s="222">
        <f>SUM(L36:L37)</f>
        <v>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4.2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1</v>
      </c>
      <c r="G36" s="46" t="s">
        <v>84</v>
      </c>
      <c r="H36" s="171">
        <v>6</v>
      </c>
      <c r="I36" s="223"/>
      <c r="J36" s="223">
        <f>+I36</f>
        <v>0</v>
      </c>
      <c r="K36" s="223">
        <f>+J36</f>
        <v>0</v>
      </c>
      <c r="L36" s="223">
        <f>+K36</f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>
      <c r="A37" s="30">
        <v>2</v>
      </c>
      <c r="B37" s="29">
        <v>1</v>
      </c>
      <c r="C37" s="46">
        <v>1</v>
      </c>
      <c r="D37" s="57">
        <v>1</v>
      </c>
      <c r="E37" s="29">
        <v>1</v>
      </c>
      <c r="F37" s="39">
        <v>2</v>
      </c>
      <c r="G37" s="46" t="s">
        <v>16</v>
      </c>
      <c r="H37" s="169">
        <v>7</v>
      </c>
      <c r="I37" s="224"/>
      <c r="J37" s="224"/>
      <c r="K37" s="224"/>
      <c r="L37" s="22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3.5" customHeight="1">
      <c r="A38" s="30">
        <v>2</v>
      </c>
      <c r="B38" s="29">
        <v>1</v>
      </c>
      <c r="C38" s="46">
        <v>2</v>
      </c>
      <c r="D38" s="57"/>
      <c r="E38" s="29"/>
      <c r="F38" s="39"/>
      <c r="G38" s="83" t="s">
        <v>85</v>
      </c>
      <c r="H38" s="171">
        <v>8</v>
      </c>
      <c r="I38" s="222">
        <f>I39</f>
        <v>0</v>
      </c>
      <c r="J38" s="222">
        <f aca="true" t="shared" si="1" ref="J38:L39">J39</f>
        <v>0</v>
      </c>
      <c r="K38" s="222">
        <f t="shared" si="1"/>
        <v>0</v>
      </c>
      <c r="L38" s="222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0">
        <v>2</v>
      </c>
      <c r="B39" s="29">
        <v>1</v>
      </c>
      <c r="C39" s="46">
        <v>2</v>
      </c>
      <c r="D39" s="57">
        <v>1</v>
      </c>
      <c r="E39" s="29"/>
      <c r="F39" s="39"/>
      <c r="G39" s="46" t="s">
        <v>85</v>
      </c>
      <c r="H39" s="169">
        <v>9</v>
      </c>
      <c r="I39" s="222">
        <f>I40</f>
        <v>0</v>
      </c>
      <c r="J39" s="222">
        <f t="shared" si="1"/>
        <v>0</v>
      </c>
      <c r="K39" s="222">
        <f t="shared" si="1"/>
        <v>0</v>
      </c>
      <c r="L39" s="222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3.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/>
      <c r="G40" s="46" t="s">
        <v>85</v>
      </c>
      <c r="H40" s="171">
        <v>10</v>
      </c>
      <c r="I40" s="221">
        <f>I41</f>
        <v>0</v>
      </c>
      <c r="J40" s="221">
        <f>J41</f>
        <v>0</v>
      </c>
      <c r="K40" s="221">
        <f>K41</f>
        <v>0</v>
      </c>
      <c r="L40" s="221">
        <f>L41</f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 customHeight="1">
      <c r="A41" s="30">
        <v>2</v>
      </c>
      <c r="B41" s="29">
        <v>1</v>
      </c>
      <c r="C41" s="46">
        <v>2</v>
      </c>
      <c r="D41" s="57">
        <v>1</v>
      </c>
      <c r="E41" s="29">
        <v>1</v>
      </c>
      <c r="F41" s="39">
        <v>1</v>
      </c>
      <c r="G41" s="46" t="s">
        <v>85</v>
      </c>
      <c r="H41" s="169">
        <v>11</v>
      </c>
      <c r="I41" s="225"/>
      <c r="J41" s="225">
        <f>+I41</f>
        <v>0</v>
      </c>
      <c r="K41" s="225"/>
      <c r="L41" s="225">
        <f>+K41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74">
        <v>2</v>
      </c>
      <c r="C42" s="52"/>
      <c r="D42" s="62"/>
      <c r="E42" s="45"/>
      <c r="F42" s="32"/>
      <c r="G42" s="72" t="s">
        <v>86</v>
      </c>
      <c r="H42" s="170">
        <v>12</v>
      </c>
      <c r="I42" s="226">
        <f aca="true" t="shared" si="2" ref="I42:L44">I43</f>
        <v>3300</v>
      </c>
      <c r="J42" s="226">
        <f t="shared" si="2"/>
        <v>3300</v>
      </c>
      <c r="K42" s="226">
        <f t="shared" si="2"/>
        <v>3291.39</v>
      </c>
      <c r="L42" s="226">
        <f t="shared" si="2"/>
        <v>3291.39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30">
        <v>2</v>
      </c>
      <c r="B43" s="29">
        <v>2</v>
      </c>
      <c r="C43" s="46">
        <v>1</v>
      </c>
      <c r="D43" s="57"/>
      <c r="E43" s="29"/>
      <c r="F43" s="39"/>
      <c r="G43" s="83" t="s">
        <v>86</v>
      </c>
      <c r="H43" s="169">
        <v>13</v>
      </c>
      <c r="I43" s="221">
        <f t="shared" si="2"/>
        <v>3300</v>
      </c>
      <c r="J43" s="221">
        <f t="shared" si="2"/>
        <v>3300</v>
      </c>
      <c r="K43" s="221">
        <f t="shared" si="2"/>
        <v>3291.39</v>
      </c>
      <c r="L43" s="221">
        <f t="shared" si="2"/>
        <v>3291.39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0">
        <v>2</v>
      </c>
      <c r="B44" s="29">
        <v>2</v>
      </c>
      <c r="C44" s="46">
        <v>1</v>
      </c>
      <c r="D44" s="57">
        <v>1</v>
      </c>
      <c r="E44" s="29"/>
      <c r="F44" s="39"/>
      <c r="G44" s="46" t="s">
        <v>86</v>
      </c>
      <c r="H44" s="171">
        <v>14</v>
      </c>
      <c r="I44" s="221">
        <f t="shared" si="2"/>
        <v>3300</v>
      </c>
      <c r="J44" s="221">
        <f t="shared" si="2"/>
        <v>3300</v>
      </c>
      <c r="K44" s="221">
        <f t="shared" si="2"/>
        <v>3291.39</v>
      </c>
      <c r="L44" s="221">
        <f t="shared" si="2"/>
        <v>3291.39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33">
        <v>2</v>
      </c>
      <c r="B45" s="42">
        <v>2</v>
      </c>
      <c r="C45" s="49">
        <v>1</v>
      </c>
      <c r="D45" s="59">
        <v>1</v>
      </c>
      <c r="E45" s="42">
        <v>1</v>
      </c>
      <c r="F45" s="69"/>
      <c r="G45" s="49" t="s">
        <v>86</v>
      </c>
      <c r="H45" s="172">
        <v>15</v>
      </c>
      <c r="I45" s="227">
        <f>SUM(I46:I64)-I55</f>
        <v>3300</v>
      </c>
      <c r="J45" s="227">
        <f>SUM(J46:J64)-J55</f>
        <v>3300</v>
      </c>
      <c r="K45" s="227">
        <f>SUM(K46:K64)-K55</f>
        <v>3291.39</v>
      </c>
      <c r="L45" s="227">
        <f>SUM(L46:L64)-L55</f>
        <v>3291.39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6">
        <v>1</v>
      </c>
      <c r="G46" s="47" t="s">
        <v>17</v>
      </c>
      <c r="H46" s="171">
        <v>16</v>
      </c>
      <c r="I46" s="224">
        <v>1000</v>
      </c>
      <c r="J46" s="224">
        <f>+I46</f>
        <v>1000</v>
      </c>
      <c r="K46" s="224">
        <v>1000</v>
      </c>
      <c r="L46" s="224">
        <f>+K46</f>
        <v>1000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2</v>
      </c>
      <c r="G47" s="47" t="s">
        <v>18</v>
      </c>
      <c r="H47" s="169">
        <v>17</v>
      </c>
      <c r="I47" s="224"/>
      <c r="J47" s="224">
        <f>+I47</f>
        <v>0</v>
      </c>
      <c r="K47" s="224"/>
      <c r="L47" s="224">
        <f>+K47</f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5</v>
      </c>
      <c r="G48" s="47" t="s">
        <v>19</v>
      </c>
      <c r="H48" s="171">
        <v>18</v>
      </c>
      <c r="I48" s="224">
        <v>200</v>
      </c>
      <c r="J48" s="224">
        <f>+I48</f>
        <v>200</v>
      </c>
      <c r="K48" s="224">
        <v>200</v>
      </c>
      <c r="L48" s="224">
        <f>+K48</f>
        <v>200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customHeight="1">
      <c r="A49" s="38">
        <v>2</v>
      </c>
      <c r="B49" s="41">
        <v>2</v>
      </c>
      <c r="C49" s="47">
        <v>1</v>
      </c>
      <c r="D49" s="58">
        <v>1</v>
      </c>
      <c r="E49" s="41">
        <v>1</v>
      </c>
      <c r="F49" s="35">
        <v>6</v>
      </c>
      <c r="G49" s="47" t="s">
        <v>20</v>
      </c>
      <c r="H49" s="169">
        <v>19</v>
      </c>
      <c r="I49" s="224"/>
      <c r="J49" s="224"/>
      <c r="K49" s="224"/>
      <c r="L49" s="22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01">
        <v>2</v>
      </c>
      <c r="B50" s="94">
        <v>2</v>
      </c>
      <c r="C50" s="92">
        <v>1</v>
      </c>
      <c r="D50" s="93">
        <v>1</v>
      </c>
      <c r="E50" s="94">
        <v>1</v>
      </c>
      <c r="F50" s="85">
        <v>7</v>
      </c>
      <c r="G50" s="92" t="s">
        <v>87</v>
      </c>
      <c r="H50" s="170">
        <v>20</v>
      </c>
      <c r="I50" s="224"/>
      <c r="J50" s="224">
        <f>+I50</f>
        <v>0</v>
      </c>
      <c r="K50" s="224"/>
      <c r="L50" s="224">
        <f>+K50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8</v>
      </c>
      <c r="G51" s="47" t="s">
        <v>21</v>
      </c>
      <c r="H51" s="169">
        <v>21</v>
      </c>
      <c r="I51" s="224"/>
      <c r="J51" s="224"/>
      <c r="K51" s="224"/>
      <c r="L51" s="22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 customHeight="1" hidden="1">
      <c r="A52" s="38">
        <v>2</v>
      </c>
      <c r="B52" s="41">
        <v>2</v>
      </c>
      <c r="C52" s="47">
        <v>1</v>
      </c>
      <c r="D52" s="58">
        <v>1</v>
      </c>
      <c r="E52" s="41">
        <v>1</v>
      </c>
      <c r="F52" s="35">
        <v>9</v>
      </c>
      <c r="G52" s="47" t="s">
        <v>88</v>
      </c>
      <c r="H52" s="171">
        <v>22</v>
      </c>
      <c r="I52" s="224"/>
      <c r="J52" s="224"/>
      <c r="K52" s="224"/>
      <c r="L52" s="22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customHeight="1">
      <c r="A53" s="101">
        <v>2</v>
      </c>
      <c r="B53" s="94">
        <v>2</v>
      </c>
      <c r="C53" s="92">
        <v>1</v>
      </c>
      <c r="D53" s="93">
        <v>1</v>
      </c>
      <c r="E53" s="94">
        <v>1</v>
      </c>
      <c r="F53" s="85">
        <v>10</v>
      </c>
      <c r="G53" s="92" t="s">
        <v>22</v>
      </c>
      <c r="H53" s="173">
        <v>23</v>
      </c>
      <c r="I53" s="224"/>
      <c r="J53" s="224">
        <f>+I53</f>
        <v>0</v>
      </c>
      <c r="K53" s="224"/>
      <c r="L53" s="224">
        <f>+K53</f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2" customHeight="1">
      <c r="A54" s="38">
        <v>2</v>
      </c>
      <c r="B54" s="41">
        <v>2</v>
      </c>
      <c r="C54" s="47">
        <v>1</v>
      </c>
      <c r="D54" s="58">
        <v>1</v>
      </c>
      <c r="E54" s="41">
        <v>1</v>
      </c>
      <c r="F54" s="35">
        <v>11</v>
      </c>
      <c r="G54" s="47" t="s">
        <v>89</v>
      </c>
      <c r="H54" s="171">
        <v>24</v>
      </c>
      <c r="I54" s="225"/>
      <c r="J54" s="225"/>
      <c r="K54" s="225"/>
      <c r="L54" s="22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 hidden="1">
      <c r="A55" s="302">
        <v>1</v>
      </c>
      <c r="B55" s="281"/>
      <c r="C55" s="281"/>
      <c r="D55" s="281"/>
      <c r="E55" s="281"/>
      <c r="F55" s="282"/>
      <c r="G55" s="188">
        <v>2</v>
      </c>
      <c r="H55" s="189">
        <v>3</v>
      </c>
      <c r="I55" s="228">
        <v>4</v>
      </c>
      <c r="J55" s="228">
        <v>5</v>
      </c>
      <c r="K55" s="228">
        <v>6</v>
      </c>
      <c r="L55" s="228">
        <v>7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hidden="1">
      <c r="A56" s="37">
        <v>2</v>
      </c>
      <c r="B56" s="90">
        <v>2</v>
      </c>
      <c r="C56" s="76">
        <v>1</v>
      </c>
      <c r="D56" s="76">
        <v>1</v>
      </c>
      <c r="E56" s="76">
        <v>1</v>
      </c>
      <c r="F56" s="86">
        <v>12</v>
      </c>
      <c r="G56" s="76" t="s">
        <v>23</v>
      </c>
      <c r="H56" s="174">
        <v>25</v>
      </c>
      <c r="I56" s="229"/>
      <c r="J56" s="229"/>
      <c r="K56" s="229"/>
      <c r="L56" s="22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14</v>
      </c>
      <c r="G57" s="47" t="s">
        <v>24</v>
      </c>
      <c r="H57" s="169">
        <v>26</v>
      </c>
      <c r="I57" s="225"/>
      <c r="J57" s="225"/>
      <c r="K57" s="225"/>
      <c r="L57" s="22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15</v>
      </c>
      <c r="G58" s="47" t="s">
        <v>25</v>
      </c>
      <c r="H58" s="174">
        <v>27</v>
      </c>
      <c r="I58" s="225"/>
      <c r="J58" s="225">
        <f>+I58</f>
        <v>0</v>
      </c>
      <c r="K58" s="225">
        <f>+J58</f>
        <v>0</v>
      </c>
      <c r="L58" s="225">
        <f>+K58</f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16</v>
      </c>
      <c r="G59" s="47" t="s">
        <v>26</v>
      </c>
      <c r="H59" s="169">
        <v>28</v>
      </c>
      <c r="I59" s="225"/>
      <c r="J59" s="225"/>
      <c r="K59" s="225"/>
      <c r="L59" s="22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7.75" customHeight="1" hidden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17</v>
      </c>
      <c r="G60" s="47" t="s">
        <v>90</v>
      </c>
      <c r="H60" s="174">
        <v>29</v>
      </c>
      <c r="I60" s="225"/>
      <c r="J60" s="225"/>
      <c r="K60" s="225"/>
      <c r="L60" s="22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6.25" customHeight="1" hidden="1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18</v>
      </c>
      <c r="G61" s="47" t="s">
        <v>167</v>
      </c>
      <c r="H61" s="169">
        <v>30</v>
      </c>
      <c r="I61" s="225"/>
      <c r="J61" s="225"/>
      <c r="K61" s="225"/>
      <c r="L61" s="22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hidden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19</v>
      </c>
      <c r="G62" s="47" t="s">
        <v>27</v>
      </c>
      <c r="H62" s="174">
        <v>31</v>
      </c>
      <c r="I62" s="225"/>
      <c r="J62" s="225"/>
      <c r="K62" s="225"/>
      <c r="L62" s="22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20</v>
      </c>
      <c r="G63" s="47" t="s">
        <v>149</v>
      </c>
      <c r="H63" s="169">
        <v>32</v>
      </c>
      <c r="I63" s="225">
        <v>2100</v>
      </c>
      <c r="J63" s="225">
        <f>+I63</f>
        <v>2100</v>
      </c>
      <c r="K63" s="225">
        <v>2091.39</v>
      </c>
      <c r="L63" s="225">
        <f>+K63</f>
        <v>2091.39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customHeight="1">
      <c r="A64" s="38">
        <v>2</v>
      </c>
      <c r="B64" s="41">
        <v>2</v>
      </c>
      <c r="C64" s="47">
        <v>1</v>
      </c>
      <c r="D64" s="47">
        <v>1</v>
      </c>
      <c r="E64" s="47">
        <v>1</v>
      </c>
      <c r="F64" s="35">
        <v>30</v>
      </c>
      <c r="G64" s="47" t="s">
        <v>28</v>
      </c>
      <c r="H64" s="174">
        <v>33</v>
      </c>
      <c r="I64" s="225"/>
      <c r="J64" s="225">
        <f>+I64</f>
        <v>0</v>
      </c>
      <c r="K64" s="225"/>
      <c r="L64" s="225">
        <f>+K64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 hidden="1">
      <c r="A65" s="130">
        <v>2</v>
      </c>
      <c r="B65" s="131">
        <v>3</v>
      </c>
      <c r="C65" s="72"/>
      <c r="D65" s="52"/>
      <c r="E65" s="52"/>
      <c r="F65" s="32"/>
      <c r="G65" s="129" t="s">
        <v>29</v>
      </c>
      <c r="H65" s="169">
        <v>34</v>
      </c>
      <c r="I65" s="230">
        <f>SUM(I66+I82)</f>
        <v>0</v>
      </c>
      <c r="J65" s="118">
        <f>SUM(J66+J82)</f>
        <v>0</v>
      </c>
      <c r="K65" s="119">
        <f>SUM(K66+K82)</f>
        <v>0</v>
      </c>
      <c r="L65" s="117">
        <f>SUM(L66+L82)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3.5" customHeight="1" hidden="1">
      <c r="A66" s="30">
        <v>2</v>
      </c>
      <c r="B66" s="29">
        <v>3</v>
      </c>
      <c r="C66" s="46">
        <v>1</v>
      </c>
      <c r="D66" s="46"/>
      <c r="E66" s="46"/>
      <c r="F66" s="39"/>
      <c r="G66" s="83" t="s">
        <v>30</v>
      </c>
      <c r="H66" s="174">
        <v>35</v>
      </c>
      <c r="I66" s="221">
        <f>SUM(I67+I72+I77)</f>
        <v>0</v>
      </c>
      <c r="J66" s="122">
        <f>SUM(J67+J72+J77)</f>
        <v>0</v>
      </c>
      <c r="K66" s="123">
        <f>SUM(K67+K72+K77)</f>
        <v>0</v>
      </c>
      <c r="L66" s="121">
        <f>SUM(L67+L72+L77)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customHeight="1" hidden="1">
      <c r="A67" s="30">
        <v>2</v>
      </c>
      <c r="B67" s="29">
        <v>3</v>
      </c>
      <c r="C67" s="46">
        <v>1</v>
      </c>
      <c r="D67" s="46">
        <v>1</v>
      </c>
      <c r="E67" s="46"/>
      <c r="F67" s="39"/>
      <c r="G67" s="83" t="s">
        <v>150</v>
      </c>
      <c r="H67" s="169">
        <v>36</v>
      </c>
      <c r="I67" s="221">
        <f>I68</f>
        <v>0</v>
      </c>
      <c r="J67" s="122">
        <f>J68</f>
        <v>0</v>
      </c>
      <c r="K67" s="123">
        <f>K68</f>
        <v>0</v>
      </c>
      <c r="L67" s="121">
        <f>L68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 hidden="1">
      <c r="A68" s="30">
        <v>2</v>
      </c>
      <c r="B68" s="29">
        <v>3</v>
      </c>
      <c r="C68" s="46">
        <v>1</v>
      </c>
      <c r="D68" s="46">
        <v>1</v>
      </c>
      <c r="E68" s="46">
        <v>1</v>
      </c>
      <c r="F68" s="39"/>
      <c r="G68" s="46" t="s">
        <v>150</v>
      </c>
      <c r="H68" s="174">
        <v>37</v>
      </c>
      <c r="I68" s="221">
        <f>SUM(I69:I71)</f>
        <v>0</v>
      </c>
      <c r="J68" s="122">
        <f>SUM(J69:J71)</f>
        <v>0</v>
      </c>
      <c r="K68" s="123">
        <f>SUM(K69:K71)</f>
        <v>0</v>
      </c>
      <c r="L68" s="121">
        <f>SUM(L69:L71)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s="9" customFormat="1" ht="26.25" customHeight="1" hidden="1">
      <c r="A69" s="38">
        <v>2</v>
      </c>
      <c r="B69" s="41">
        <v>3</v>
      </c>
      <c r="C69" s="47">
        <v>1</v>
      </c>
      <c r="D69" s="47">
        <v>1</v>
      </c>
      <c r="E69" s="47">
        <v>1</v>
      </c>
      <c r="F69" s="35">
        <v>1</v>
      </c>
      <c r="G69" s="47" t="s">
        <v>10</v>
      </c>
      <c r="H69" s="169">
        <v>38</v>
      </c>
      <c r="I69" s="225"/>
      <c r="J69" s="114"/>
      <c r="K69" s="114"/>
      <c r="L69" s="114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</row>
    <row r="70" spans="1:27" ht="27" customHeight="1" hidden="1">
      <c r="A70" s="38">
        <v>2</v>
      </c>
      <c r="B70" s="94">
        <v>3</v>
      </c>
      <c r="C70" s="92">
        <v>1</v>
      </c>
      <c r="D70" s="92">
        <v>1</v>
      </c>
      <c r="E70" s="92">
        <v>1</v>
      </c>
      <c r="F70" s="85">
        <v>2</v>
      </c>
      <c r="G70" s="92" t="s">
        <v>4</v>
      </c>
      <c r="H70" s="174">
        <v>39</v>
      </c>
      <c r="I70" s="223"/>
      <c r="J70" s="111"/>
      <c r="K70" s="111"/>
      <c r="L70" s="11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6.5" customHeight="1" hidden="1">
      <c r="A71" s="41">
        <v>2</v>
      </c>
      <c r="B71" s="47">
        <v>3</v>
      </c>
      <c r="C71" s="47">
        <v>1</v>
      </c>
      <c r="D71" s="47">
        <v>1</v>
      </c>
      <c r="E71" s="47">
        <v>1</v>
      </c>
      <c r="F71" s="35">
        <v>3</v>
      </c>
      <c r="G71" s="47" t="s">
        <v>91</v>
      </c>
      <c r="H71" s="169">
        <v>40</v>
      </c>
      <c r="I71" s="231"/>
      <c r="J71" s="114"/>
      <c r="K71" s="114"/>
      <c r="L71" s="11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9.25" customHeight="1" hidden="1">
      <c r="A72" s="45">
        <v>2</v>
      </c>
      <c r="B72" s="52">
        <v>3</v>
      </c>
      <c r="C72" s="52">
        <v>1</v>
      </c>
      <c r="D72" s="52">
        <v>2</v>
      </c>
      <c r="E72" s="52"/>
      <c r="F72" s="32"/>
      <c r="G72" s="198" t="s">
        <v>31</v>
      </c>
      <c r="H72" s="174">
        <v>41</v>
      </c>
      <c r="I72" s="230">
        <f>I73</f>
        <v>0</v>
      </c>
      <c r="J72" s="118">
        <f>J73</f>
        <v>0</v>
      </c>
      <c r="K72" s="119">
        <f>K73</f>
        <v>0</v>
      </c>
      <c r="L72" s="119">
        <f>L73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7" customHeight="1" hidden="1">
      <c r="A73" s="42">
        <v>2</v>
      </c>
      <c r="B73" s="49">
        <v>3</v>
      </c>
      <c r="C73" s="49">
        <v>1</v>
      </c>
      <c r="D73" s="49">
        <v>2</v>
      </c>
      <c r="E73" s="49">
        <v>1</v>
      </c>
      <c r="F73" s="69"/>
      <c r="G73" s="64" t="s">
        <v>31</v>
      </c>
      <c r="H73" s="169">
        <v>42</v>
      </c>
      <c r="I73" s="232">
        <f>SUM(I74:I76)</f>
        <v>0</v>
      </c>
      <c r="J73" s="138">
        <f>SUM(J74:J76)</f>
        <v>0</v>
      </c>
      <c r="K73" s="139">
        <f>SUM(K74:K76)</f>
        <v>0</v>
      </c>
      <c r="L73" s="123">
        <f>SUM(L74:L76)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s="9" customFormat="1" ht="27" customHeight="1" hidden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1</v>
      </c>
      <c r="G74" s="41" t="s">
        <v>10</v>
      </c>
      <c r="H74" s="174">
        <v>43</v>
      </c>
      <c r="I74" s="225"/>
      <c r="J74" s="114"/>
      <c r="K74" s="114"/>
      <c r="L74" s="114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</row>
    <row r="75" spans="1:27" ht="27.75" customHeight="1" hidden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2</v>
      </c>
      <c r="G75" s="41" t="s">
        <v>4</v>
      </c>
      <c r="H75" s="169">
        <v>44</v>
      </c>
      <c r="I75" s="225"/>
      <c r="J75" s="114"/>
      <c r="K75" s="114"/>
      <c r="L75" s="1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customHeight="1" hidden="1">
      <c r="A76" s="41">
        <v>2</v>
      </c>
      <c r="B76" s="47">
        <v>3</v>
      </c>
      <c r="C76" s="47">
        <v>1</v>
      </c>
      <c r="D76" s="47">
        <v>2</v>
      </c>
      <c r="E76" s="47">
        <v>1</v>
      </c>
      <c r="F76" s="35">
        <v>3</v>
      </c>
      <c r="G76" s="41" t="s">
        <v>91</v>
      </c>
      <c r="H76" s="174">
        <v>45</v>
      </c>
      <c r="I76" s="225"/>
      <c r="J76" s="114"/>
      <c r="K76" s="114"/>
      <c r="L76" s="11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6.5" customHeight="1" hidden="1">
      <c r="A77" s="29">
        <v>2</v>
      </c>
      <c r="B77" s="46">
        <v>3</v>
      </c>
      <c r="C77" s="46">
        <v>1</v>
      </c>
      <c r="D77" s="46">
        <v>3</v>
      </c>
      <c r="E77" s="46"/>
      <c r="F77" s="39"/>
      <c r="G77" s="84" t="s">
        <v>92</v>
      </c>
      <c r="H77" s="169">
        <v>46</v>
      </c>
      <c r="I77" s="221">
        <f>I78</f>
        <v>0</v>
      </c>
      <c r="J77" s="122">
        <f>J78</f>
        <v>0</v>
      </c>
      <c r="K77" s="122">
        <f>K78</f>
        <v>0</v>
      </c>
      <c r="L77" s="123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hidden="1">
      <c r="A78" s="29">
        <v>2</v>
      </c>
      <c r="B78" s="46">
        <v>3</v>
      </c>
      <c r="C78" s="46">
        <v>1</v>
      </c>
      <c r="D78" s="46">
        <v>3</v>
      </c>
      <c r="E78" s="46">
        <v>1</v>
      </c>
      <c r="F78" s="39"/>
      <c r="G78" s="29" t="s">
        <v>92</v>
      </c>
      <c r="H78" s="174">
        <v>47</v>
      </c>
      <c r="I78" s="221">
        <f>SUM(I79:I81)</f>
        <v>0</v>
      </c>
      <c r="J78" s="122">
        <f>SUM(J79:J81)</f>
        <v>0</v>
      </c>
      <c r="K78" s="122">
        <f>SUM(K79:K81)</f>
        <v>0</v>
      </c>
      <c r="L78" s="123">
        <f>SUM(L79:L81)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 customHeight="1" hidden="1">
      <c r="A79" s="94">
        <v>2</v>
      </c>
      <c r="B79" s="92">
        <v>3</v>
      </c>
      <c r="C79" s="92">
        <v>1</v>
      </c>
      <c r="D79" s="92">
        <v>3</v>
      </c>
      <c r="E79" s="92">
        <v>1</v>
      </c>
      <c r="F79" s="85">
        <v>1</v>
      </c>
      <c r="G79" s="94" t="s">
        <v>32</v>
      </c>
      <c r="H79" s="169">
        <v>48</v>
      </c>
      <c r="I79" s="223"/>
      <c r="J79" s="111"/>
      <c r="K79" s="111"/>
      <c r="L79" s="11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 hidden="1">
      <c r="A80" s="41">
        <v>2</v>
      </c>
      <c r="B80" s="47">
        <v>3</v>
      </c>
      <c r="C80" s="47">
        <v>1</v>
      </c>
      <c r="D80" s="47">
        <v>3</v>
      </c>
      <c r="E80" s="47">
        <v>1</v>
      </c>
      <c r="F80" s="35">
        <v>2</v>
      </c>
      <c r="G80" s="41" t="s">
        <v>33</v>
      </c>
      <c r="H80" s="174">
        <v>49</v>
      </c>
      <c r="I80" s="225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7.25" customHeight="1" hidden="1">
      <c r="A81" s="94">
        <v>2</v>
      </c>
      <c r="B81" s="92">
        <v>3</v>
      </c>
      <c r="C81" s="92">
        <v>1</v>
      </c>
      <c r="D81" s="92">
        <v>3</v>
      </c>
      <c r="E81" s="92">
        <v>1</v>
      </c>
      <c r="F81" s="85">
        <v>3</v>
      </c>
      <c r="G81" s="94" t="s">
        <v>34</v>
      </c>
      <c r="H81" s="169">
        <v>50</v>
      </c>
      <c r="I81" s="233"/>
      <c r="J81" s="111"/>
      <c r="K81" s="111"/>
      <c r="L81" s="11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4.25" customHeight="1" hidden="1">
      <c r="A82" s="29">
        <v>2</v>
      </c>
      <c r="B82" s="46">
        <v>3</v>
      </c>
      <c r="C82" s="46">
        <v>2</v>
      </c>
      <c r="D82" s="46"/>
      <c r="E82" s="46"/>
      <c r="F82" s="39"/>
      <c r="G82" s="84" t="s">
        <v>35</v>
      </c>
      <c r="H82" s="174">
        <v>51</v>
      </c>
      <c r="I82" s="221">
        <f>I83</f>
        <v>0</v>
      </c>
      <c r="J82" s="122">
        <f aca="true" t="shared" si="3" ref="J82:L84">J83</f>
        <v>0</v>
      </c>
      <c r="K82" s="122">
        <f t="shared" si="3"/>
        <v>0</v>
      </c>
      <c r="L82" s="123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7.5" customHeight="1" hidden="1">
      <c r="A83" s="29">
        <v>2</v>
      </c>
      <c r="B83" s="46">
        <v>3</v>
      </c>
      <c r="C83" s="46">
        <v>2</v>
      </c>
      <c r="D83" s="46">
        <v>1</v>
      </c>
      <c r="E83" s="46"/>
      <c r="F83" s="39"/>
      <c r="G83" s="29" t="s">
        <v>93</v>
      </c>
      <c r="H83" s="169">
        <v>52</v>
      </c>
      <c r="I83" s="221">
        <f>I84</f>
        <v>0</v>
      </c>
      <c r="J83" s="122">
        <f t="shared" si="3"/>
        <v>0</v>
      </c>
      <c r="K83" s="122">
        <f t="shared" si="3"/>
        <v>0</v>
      </c>
      <c r="L83" s="123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28.5" customHeight="1" hidden="1">
      <c r="A84" s="29">
        <v>2</v>
      </c>
      <c r="B84" s="46">
        <v>3</v>
      </c>
      <c r="C84" s="46">
        <v>2</v>
      </c>
      <c r="D84" s="46">
        <v>1</v>
      </c>
      <c r="E84" s="46">
        <v>1</v>
      </c>
      <c r="F84" s="39"/>
      <c r="G84" s="29" t="s">
        <v>93</v>
      </c>
      <c r="H84" s="174">
        <v>53</v>
      </c>
      <c r="I84" s="221">
        <f>I85</f>
        <v>0</v>
      </c>
      <c r="J84" s="122">
        <f t="shared" si="3"/>
        <v>0</v>
      </c>
      <c r="K84" s="122">
        <f t="shared" si="3"/>
        <v>0</v>
      </c>
      <c r="L84" s="123">
        <f t="shared" si="3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31.5" customHeight="1" hidden="1">
      <c r="A85" s="41">
        <v>2</v>
      </c>
      <c r="B85" s="47">
        <v>3</v>
      </c>
      <c r="C85" s="47">
        <v>2</v>
      </c>
      <c r="D85" s="47">
        <v>1</v>
      </c>
      <c r="E85" s="47">
        <v>1</v>
      </c>
      <c r="F85" s="35">
        <v>1</v>
      </c>
      <c r="G85" s="41" t="s">
        <v>93</v>
      </c>
      <c r="H85" s="169">
        <v>54</v>
      </c>
      <c r="I85" s="231"/>
      <c r="J85" s="114"/>
      <c r="K85" s="114"/>
      <c r="L85" s="11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.5" customHeight="1" hidden="1">
      <c r="A86" s="44">
        <v>2</v>
      </c>
      <c r="B86" s="51">
        <v>4</v>
      </c>
      <c r="C86" s="51"/>
      <c r="D86" s="51"/>
      <c r="E86" s="51"/>
      <c r="F86" s="68"/>
      <c r="G86" s="44" t="s">
        <v>36</v>
      </c>
      <c r="H86" s="174">
        <v>55</v>
      </c>
      <c r="I86" s="221">
        <f>I87</f>
        <v>0</v>
      </c>
      <c r="J86" s="122">
        <f aca="true" t="shared" si="4" ref="J86:L88">J87</f>
        <v>0</v>
      </c>
      <c r="K86" s="122">
        <f t="shared" si="4"/>
        <v>0</v>
      </c>
      <c r="L86" s="123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hidden="1">
      <c r="A87" s="29">
        <v>2</v>
      </c>
      <c r="B87" s="46">
        <v>4</v>
      </c>
      <c r="C87" s="46">
        <v>1</v>
      </c>
      <c r="D87" s="46"/>
      <c r="E87" s="46"/>
      <c r="F87" s="39"/>
      <c r="G87" s="84" t="s">
        <v>94</v>
      </c>
      <c r="H87" s="169">
        <v>56</v>
      </c>
      <c r="I87" s="221">
        <f>I88</f>
        <v>0</v>
      </c>
      <c r="J87" s="122">
        <f t="shared" si="4"/>
        <v>0</v>
      </c>
      <c r="K87" s="122">
        <f t="shared" si="4"/>
        <v>0</v>
      </c>
      <c r="L87" s="123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 hidden="1">
      <c r="A88" s="29">
        <v>2</v>
      </c>
      <c r="B88" s="46">
        <v>4</v>
      </c>
      <c r="C88" s="46">
        <v>1</v>
      </c>
      <c r="D88" s="46">
        <v>1</v>
      </c>
      <c r="E88" s="46"/>
      <c r="F88" s="39"/>
      <c r="G88" s="29" t="s">
        <v>94</v>
      </c>
      <c r="H88" s="174">
        <v>57</v>
      </c>
      <c r="I88" s="221">
        <f>I89</f>
        <v>0</v>
      </c>
      <c r="J88" s="122">
        <f t="shared" si="4"/>
        <v>0</v>
      </c>
      <c r="K88" s="122">
        <f t="shared" si="4"/>
        <v>0</v>
      </c>
      <c r="L88" s="123">
        <f t="shared" si="4"/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3.5" customHeight="1" hidden="1">
      <c r="A89" s="29">
        <v>2</v>
      </c>
      <c r="B89" s="46">
        <v>4</v>
      </c>
      <c r="C89" s="46">
        <v>1</v>
      </c>
      <c r="D89" s="46">
        <v>1</v>
      </c>
      <c r="E89" s="46">
        <v>1</v>
      </c>
      <c r="F89" s="39"/>
      <c r="G89" s="29" t="s">
        <v>94</v>
      </c>
      <c r="H89" s="169">
        <v>58</v>
      </c>
      <c r="I89" s="221">
        <f>SUM(I90:I93)-I91</f>
        <v>0</v>
      </c>
      <c r="J89" s="122">
        <f>SUM(J90:J93)-J91</f>
        <v>0</v>
      </c>
      <c r="K89" s="122">
        <f>SUM(K90:K93)-K91</f>
        <v>0</v>
      </c>
      <c r="L89" s="123">
        <f>SUM(L90:L93)-L91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 hidden="1">
      <c r="A90" s="41">
        <v>2</v>
      </c>
      <c r="B90" s="47">
        <v>4</v>
      </c>
      <c r="C90" s="47">
        <v>1</v>
      </c>
      <c r="D90" s="47">
        <v>1</v>
      </c>
      <c r="E90" s="47">
        <v>1</v>
      </c>
      <c r="F90" s="35">
        <v>1</v>
      </c>
      <c r="G90" s="41" t="s">
        <v>37</v>
      </c>
      <c r="H90" s="175">
        <v>59</v>
      </c>
      <c r="I90" s="225"/>
      <c r="J90" s="114"/>
      <c r="K90" s="114"/>
      <c r="L90" s="11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hidden="1">
      <c r="A91" s="299">
        <v>1</v>
      </c>
      <c r="B91" s="300"/>
      <c r="C91" s="300"/>
      <c r="D91" s="300"/>
      <c r="E91" s="300"/>
      <c r="F91" s="301"/>
      <c r="G91" s="190">
        <v>2</v>
      </c>
      <c r="H91" s="191">
        <v>3</v>
      </c>
      <c r="I91" s="234">
        <v>4</v>
      </c>
      <c r="J91" s="193">
        <v>5</v>
      </c>
      <c r="K91" s="193">
        <v>6</v>
      </c>
      <c r="L91" s="194">
        <v>7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3.5" customHeight="1" hidden="1">
      <c r="A92" s="41">
        <v>2</v>
      </c>
      <c r="B92" s="41">
        <v>4</v>
      </c>
      <c r="C92" s="41">
        <v>1</v>
      </c>
      <c r="D92" s="47">
        <v>1</v>
      </c>
      <c r="E92" s="47">
        <v>1</v>
      </c>
      <c r="F92" s="34">
        <v>2</v>
      </c>
      <c r="G92" s="58" t="s">
        <v>38</v>
      </c>
      <c r="H92" s="176">
        <v>60</v>
      </c>
      <c r="I92" s="225"/>
      <c r="J92" s="114"/>
      <c r="K92" s="114"/>
      <c r="L92" s="1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hidden="1">
      <c r="A93" s="41">
        <v>2</v>
      </c>
      <c r="B93" s="47">
        <v>4</v>
      </c>
      <c r="C93" s="41">
        <v>1</v>
      </c>
      <c r="D93" s="47">
        <v>1</v>
      </c>
      <c r="E93" s="47">
        <v>1</v>
      </c>
      <c r="F93" s="34">
        <v>3</v>
      </c>
      <c r="G93" s="58" t="s">
        <v>39</v>
      </c>
      <c r="H93" s="176">
        <v>61</v>
      </c>
      <c r="I93" s="231"/>
      <c r="J93" s="114"/>
      <c r="K93" s="114"/>
      <c r="L93" s="11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hidden="1">
      <c r="A94" s="44">
        <v>2</v>
      </c>
      <c r="B94" s="51">
        <v>5</v>
      </c>
      <c r="C94" s="44"/>
      <c r="D94" s="51"/>
      <c r="E94" s="51"/>
      <c r="F94" s="55"/>
      <c r="G94" s="61" t="s">
        <v>40</v>
      </c>
      <c r="H94" s="176">
        <v>62</v>
      </c>
      <c r="I94" s="221">
        <f>SUM(I95+I100+I105)</f>
        <v>0</v>
      </c>
      <c r="J94" s="122">
        <f>SUM(J95+J100+J105)</f>
        <v>0</v>
      </c>
      <c r="K94" s="122">
        <f>SUM(K95+K100+K105)</f>
        <v>0</v>
      </c>
      <c r="L94" s="123">
        <f>SUM(L95+L100+L105)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hidden="1">
      <c r="A95" s="45">
        <v>2</v>
      </c>
      <c r="B95" s="52">
        <v>5</v>
      </c>
      <c r="C95" s="45">
        <v>1</v>
      </c>
      <c r="D95" s="52"/>
      <c r="E95" s="52"/>
      <c r="F95" s="56"/>
      <c r="G95" s="199" t="s">
        <v>95</v>
      </c>
      <c r="H95" s="176">
        <v>63</v>
      </c>
      <c r="I95" s="230">
        <f>I96</f>
        <v>0</v>
      </c>
      <c r="J95" s="118">
        <f aca="true" t="shared" si="5" ref="J95:L96">J96</f>
        <v>0</v>
      </c>
      <c r="K95" s="118">
        <f t="shared" si="5"/>
        <v>0</v>
      </c>
      <c r="L95" s="11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hidden="1">
      <c r="A96" s="29">
        <v>2</v>
      </c>
      <c r="B96" s="46">
        <v>5</v>
      </c>
      <c r="C96" s="29">
        <v>1</v>
      </c>
      <c r="D96" s="46">
        <v>1</v>
      </c>
      <c r="E96" s="46"/>
      <c r="F96" s="28"/>
      <c r="G96" s="57" t="s">
        <v>95</v>
      </c>
      <c r="H96" s="176">
        <v>64</v>
      </c>
      <c r="I96" s="221">
        <f>I97</f>
        <v>0</v>
      </c>
      <c r="J96" s="122">
        <f t="shared" si="5"/>
        <v>0</v>
      </c>
      <c r="K96" s="122">
        <f t="shared" si="5"/>
        <v>0</v>
      </c>
      <c r="L96" s="123">
        <f t="shared" si="5"/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hidden="1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/>
      <c r="G97" s="57" t="s">
        <v>95</v>
      </c>
      <c r="H97" s="176">
        <v>65</v>
      </c>
      <c r="I97" s="221">
        <f>SUM(I98:I99)</f>
        <v>0</v>
      </c>
      <c r="J97" s="122">
        <f>SUM(J98:J99)</f>
        <v>0</v>
      </c>
      <c r="K97" s="122">
        <f>SUM(K98:K99)</f>
        <v>0</v>
      </c>
      <c r="L97" s="123">
        <f>SUM(L98:L99)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hidden="1">
      <c r="A98" s="29">
        <v>2</v>
      </c>
      <c r="B98" s="46">
        <v>5</v>
      </c>
      <c r="C98" s="29">
        <v>1</v>
      </c>
      <c r="D98" s="46">
        <v>1</v>
      </c>
      <c r="E98" s="46">
        <v>1</v>
      </c>
      <c r="F98" s="28">
        <v>1</v>
      </c>
      <c r="G98" s="57" t="s">
        <v>41</v>
      </c>
      <c r="H98" s="176">
        <v>66</v>
      </c>
      <c r="I98" s="225"/>
      <c r="J98" s="114"/>
      <c r="K98" s="114"/>
      <c r="L98" s="11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hidden="1">
      <c r="A99" s="43">
        <v>2</v>
      </c>
      <c r="B99" s="76">
        <v>5</v>
      </c>
      <c r="C99" s="90">
        <v>1</v>
      </c>
      <c r="D99" s="76">
        <v>1</v>
      </c>
      <c r="E99" s="76">
        <v>1</v>
      </c>
      <c r="F99" s="91">
        <v>2</v>
      </c>
      <c r="G99" s="75" t="s">
        <v>42</v>
      </c>
      <c r="H99" s="176">
        <v>67</v>
      </c>
      <c r="I99" s="235"/>
      <c r="J99" s="115"/>
      <c r="K99" s="115"/>
      <c r="L99" s="11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" customHeight="1" hidden="1">
      <c r="A100" s="29">
        <v>2</v>
      </c>
      <c r="B100" s="46">
        <v>5</v>
      </c>
      <c r="C100" s="29">
        <v>2</v>
      </c>
      <c r="D100" s="46"/>
      <c r="E100" s="46"/>
      <c r="F100" s="28"/>
      <c r="G100" s="200" t="s">
        <v>96</v>
      </c>
      <c r="H100" s="176">
        <v>68</v>
      </c>
      <c r="I100" s="221">
        <f>I101</f>
        <v>0</v>
      </c>
      <c r="J100" s="122">
        <f aca="true" t="shared" si="6" ref="J100:L101">J101</f>
        <v>0</v>
      </c>
      <c r="K100" s="123">
        <f t="shared" si="6"/>
        <v>0</v>
      </c>
      <c r="L100" s="121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hidden="1">
      <c r="A101" s="30">
        <v>2</v>
      </c>
      <c r="B101" s="29">
        <v>5</v>
      </c>
      <c r="C101" s="46">
        <v>2</v>
      </c>
      <c r="D101" s="57">
        <v>1</v>
      </c>
      <c r="E101" s="29"/>
      <c r="F101" s="28"/>
      <c r="G101" s="46" t="s">
        <v>96</v>
      </c>
      <c r="H101" s="176">
        <v>69</v>
      </c>
      <c r="I101" s="221">
        <f>I102</f>
        <v>0</v>
      </c>
      <c r="J101" s="122">
        <f t="shared" si="6"/>
        <v>0</v>
      </c>
      <c r="K101" s="123">
        <f t="shared" si="6"/>
        <v>0</v>
      </c>
      <c r="L101" s="121">
        <f t="shared" si="6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 customHeight="1" hidden="1">
      <c r="A102" s="30">
        <v>2</v>
      </c>
      <c r="B102" s="29">
        <v>5</v>
      </c>
      <c r="C102" s="46">
        <v>2</v>
      </c>
      <c r="D102" s="57">
        <v>1</v>
      </c>
      <c r="E102" s="29">
        <v>1</v>
      </c>
      <c r="F102" s="28"/>
      <c r="G102" s="46" t="s">
        <v>96</v>
      </c>
      <c r="H102" s="176">
        <v>70</v>
      </c>
      <c r="I102" s="221">
        <f>SUM(I103:I104)</f>
        <v>0</v>
      </c>
      <c r="J102" s="122">
        <f>SUM(J103:J104)</f>
        <v>0</v>
      </c>
      <c r="K102" s="123">
        <f>SUM(K103:K104)</f>
        <v>0</v>
      </c>
      <c r="L102" s="121">
        <f>SUM(L103:L104)</f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hidden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1</v>
      </c>
      <c r="G103" s="47" t="s">
        <v>41</v>
      </c>
      <c r="H103" s="176">
        <v>71</v>
      </c>
      <c r="I103" s="231"/>
      <c r="J103" s="114"/>
      <c r="K103" s="114"/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 hidden="1">
      <c r="A104" s="38">
        <v>2</v>
      </c>
      <c r="B104" s="41">
        <v>5</v>
      </c>
      <c r="C104" s="47">
        <v>2</v>
      </c>
      <c r="D104" s="58">
        <v>1</v>
      </c>
      <c r="E104" s="41">
        <v>1</v>
      </c>
      <c r="F104" s="34">
        <v>2</v>
      </c>
      <c r="G104" s="47" t="s">
        <v>42</v>
      </c>
      <c r="H104" s="176">
        <v>72</v>
      </c>
      <c r="I104" s="225"/>
      <c r="J104" s="114"/>
      <c r="K104" s="114"/>
      <c r="L104" s="11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 customHeight="1" hidden="1">
      <c r="A105" s="30">
        <v>2</v>
      </c>
      <c r="B105" s="29">
        <v>5</v>
      </c>
      <c r="C105" s="46">
        <v>3</v>
      </c>
      <c r="D105" s="57"/>
      <c r="E105" s="29"/>
      <c r="F105" s="28"/>
      <c r="G105" s="83" t="s">
        <v>97</v>
      </c>
      <c r="H105" s="176">
        <v>73</v>
      </c>
      <c r="I105" s="221">
        <f aca="true" t="shared" si="7" ref="I105:L106">I106</f>
        <v>0</v>
      </c>
      <c r="J105" s="122">
        <f t="shared" si="7"/>
        <v>0</v>
      </c>
      <c r="K105" s="123">
        <f t="shared" si="7"/>
        <v>0</v>
      </c>
      <c r="L105" s="121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3.5" customHeight="1" hidden="1">
      <c r="A106" s="30">
        <v>2</v>
      </c>
      <c r="B106" s="29">
        <v>5</v>
      </c>
      <c r="C106" s="46">
        <v>3</v>
      </c>
      <c r="D106" s="57">
        <v>1</v>
      </c>
      <c r="E106" s="29"/>
      <c r="F106" s="28"/>
      <c r="G106" s="46" t="s">
        <v>97</v>
      </c>
      <c r="H106" s="176">
        <v>74</v>
      </c>
      <c r="I106" s="221">
        <f t="shared" si="7"/>
        <v>0</v>
      </c>
      <c r="J106" s="122">
        <f t="shared" si="7"/>
        <v>0</v>
      </c>
      <c r="K106" s="123">
        <f t="shared" si="7"/>
        <v>0</v>
      </c>
      <c r="L106" s="121">
        <f t="shared" si="7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 hidden="1">
      <c r="A107" s="33">
        <v>2</v>
      </c>
      <c r="B107" s="42">
        <v>5</v>
      </c>
      <c r="C107" s="49">
        <v>3</v>
      </c>
      <c r="D107" s="59">
        <v>1</v>
      </c>
      <c r="E107" s="42">
        <v>1</v>
      </c>
      <c r="F107" s="53"/>
      <c r="G107" s="49" t="s">
        <v>97</v>
      </c>
      <c r="H107" s="176">
        <v>75</v>
      </c>
      <c r="I107" s="232">
        <f>SUM(I108:I109)</f>
        <v>0</v>
      </c>
      <c r="J107" s="138">
        <f>SUM(J108:J109)</f>
        <v>0</v>
      </c>
      <c r="K107" s="139">
        <f>SUM(K108:K109)</f>
        <v>0</v>
      </c>
      <c r="L107" s="134">
        <f>SUM(L108:L109)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 customHeight="1" hidden="1">
      <c r="A108" s="38">
        <v>2</v>
      </c>
      <c r="B108" s="41">
        <v>5</v>
      </c>
      <c r="C108" s="47">
        <v>3</v>
      </c>
      <c r="D108" s="58">
        <v>1</v>
      </c>
      <c r="E108" s="41">
        <v>1</v>
      </c>
      <c r="F108" s="34">
        <v>1</v>
      </c>
      <c r="G108" s="47" t="s">
        <v>41</v>
      </c>
      <c r="H108" s="176">
        <v>76</v>
      </c>
      <c r="I108" s="225"/>
      <c r="J108" s="114"/>
      <c r="K108" s="114"/>
      <c r="L108" s="11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3.5" customHeight="1" hidden="1">
      <c r="A109" s="37">
        <v>2</v>
      </c>
      <c r="B109" s="43">
        <v>5</v>
      </c>
      <c r="C109" s="50">
        <v>3</v>
      </c>
      <c r="D109" s="60">
        <v>1</v>
      </c>
      <c r="E109" s="43">
        <v>1</v>
      </c>
      <c r="F109" s="54">
        <v>2</v>
      </c>
      <c r="G109" s="50" t="s">
        <v>42</v>
      </c>
      <c r="H109" s="176">
        <v>77</v>
      </c>
      <c r="I109" s="236"/>
      <c r="J109" s="125"/>
      <c r="K109" s="125"/>
      <c r="L109" s="12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6.5" customHeight="1" hidden="1">
      <c r="A110" s="40">
        <v>2</v>
      </c>
      <c r="B110" s="44">
        <v>6</v>
      </c>
      <c r="C110" s="51"/>
      <c r="D110" s="61"/>
      <c r="E110" s="44"/>
      <c r="F110" s="55"/>
      <c r="G110" s="150" t="s">
        <v>43</v>
      </c>
      <c r="H110" s="176">
        <v>78</v>
      </c>
      <c r="I110" s="221">
        <f>SUM(I111+I116+I120+I124+I128)</f>
        <v>0</v>
      </c>
      <c r="J110" s="122">
        <f>SUM(J111+J116+J120+J124+J128)</f>
        <v>0</v>
      </c>
      <c r="K110" s="123">
        <f>SUM(K111+K116+K120+K124+K128)</f>
        <v>0</v>
      </c>
      <c r="L110" s="121">
        <f>SUM(L111+L116+L120+L124+L128)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hidden="1">
      <c r="A111" s="33">
        <v>2</v>
      </c>
      <c r="B111" s="42">
        <v>6</v>
      </c>
      <c r="C111" s="49">
        <v>1</v>
      </c>
      <c r="D111" s="59"/>
      <c r="E111" s="42"/>
      <c r="F111" s="53"/>
      <c r="G111" s="201" t="s">
        <v>98</v>
      </c>
      <c r="H111" s="176">
        <v>79</v>
      </c>
      <c r="I111" s="232">
        <f aca="true" t="shared" si="8" ref="I111:L112">I112</f>
        <v>0</v>
      </c>
      <c r="J111" s="138">
        <f t="shared" si="8"/>
        <v>0</v>
      </c>
      <c r="K111" s="139">
        <f t="shared" si="8"/>
        <v>0</v>
      </c>
      <c r="L111" s="13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4.25" customHeight="1" hidden="1">
      <c r="A112" s="30">
        <v>2</v>
      </c>
      <c r="B112" s="29">
        <v>6</v>
      </c>
      <c r="C112" s="46">
        <v>1</v>
      </c>
      <c r="D112" s="57">
        <v>1</v>
      </c>
      <c r="E112" s="29"/>
      <c r="F112" s="28"/>
      <c r="G112" s="46" t="s">
        <v>98</v>
      </c>
      <c r="H112" s="176">
        <v>80</v>
      </c>
      <c r="I112" s="221">
        <f t="shared" si="8"/>
        <v>0</v>
      </c>
      <c r="J112" s="122">
        <f t="shared" si="8"/>
        <v>0</v>
      </c>
      <c r="K112" s="123">
        <f t="shared" si="8"/>
        <v>0</v>
      </c>
      <c r="L112" s="121">
        <f t="shared" si="8"/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hidden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/>
      <c r="G113" s="46" t="s">
        <v>98</v>
      </c>
      <c r="H113" s="176">
        <v>81</v>
      </c>
      <c r="I113" s="221">
        <f>SUM(I114:I115)</f>
        <v>0</v>
      </c>
      <c r="J113" s="122">
        <f>SUM(J114:J115)</f>
        <v>0</v>
      </c>
      <c r="K113" s="123">
        <f>SUM(K114:K115)</f>
        <v>0</v>
      </c>
      <c r="L113" s="121">
        <f>SUM(L114:L115)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3.5" customHeight="1" hidden="1">
      <c r="A114" s="30">
        <v>2</v>
      </c>
      <c r="B114" s="29">
        <v>6</v>
      </c>
      <c r="C114" s="46">
        <v>1</v>
      </c>
      <c r="D114" s="57">
        <v>1</v>
      </c>
      <c r="E114" s="29">
        <v>1</v>
      </c>
      <c r="F114" s="28">
        <v>1</v>
      </c>
      <c r="G114" s="46" t="s">
        <v>44</v>
      </c>
      <c r="H114" s="176">
        <v>82</v>
      </c>
      <c r="I114" s="231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hidden="1">
      <c r="A115" s="63">
        <v>2</v>
      </c>
      <c r="B115" s="45">
        <v>6</v>
      </c>
      <c r="C115" s="52">
        <v>1</v>
      </c>
      <c r="D115" s="62">
        <v>1</v>
      </c>
      <c r="E115" s="45">
        <v>1</v>
      </c>
      <c r="F115" s="56">
        <v>2</v>
      </c>
      <c r="G115" s="52" t="s">
        <v>99</v>
      </c>
      <c r="H115" s="176">
        <v>83</v>
      </c>
      <c r="I115" s="223"/>
      <c r="J115" s="111"/>
      <c r="K115" s="111"/>
      <c r="L115" s="11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hidden="1">
      <c r="A116" s="30">
        <v>2</v>
      </c>
      <c r="B116" s="29">
        <v>6</v>
      </c>
      <c r="C116" s="46">
        <v>2</v>
      </c>
      <c r="D116" s="57"/>
      <c r="E116" s="29"/>
      <c r="F116" s="28"/>
      <c r="G116" s="83" t="s">
        <v>100</v>
      </c>
      <c r="H116" s="176">
        <v>84</v>
      </c>
      <c r="I116" s="221">
        <f>I117</f>
        <v>0</v>
      </c>
      <c r="J116" s="122">
        <f aca="true" t="shared" si="9" ref="J116:L118">J117</f>
        <v>0</v>
      </c>
      <c r="K116" s="123">
        <f t="shared" si="9"/>
        <v>0</v>
      </c>
      <c r="L116" s="121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hidden="1">
      <c r="A117" s="30">
        <v>2</v>
      </c>
      <c r="B117" s="29">
        <v>6</v>
      </c>
      <c r="C117" s="46">
        <v>2</v>
      </c>
      <c r="D117" s="57">
        <v>1</v>
      </c>
      <c r="E117" s="29"/>
      <c r="F117" s="28"/>
      <c r="G117" s="46" t="s">
        <v>100</v>
      </c>
      <c r="H117" s="176">
        <v>85</v>
      </c>
      <c r="I117" s="221">
        <f>I118</f>
        <v>0</v>
      </c>
      <c r="J117" s="122">
        <f t="shared" si="9"/>
        <v>0</v>
      </c>
      <c r="K117" s="123">
        <f t="shared" si="9"/>
        <v>0</v>
      </c>
      <c r="L117" s="12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 hidden="1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/>
      <c r="G118" s="46" t="s">
        <v>100</v>
      </c>
      <c r="H118" s="176">
        <v>86</v>
      </c>
      <c r="I118" s="237">
        <f>I119</f>
        <v>0</v>
      </c>
      <c r="J118" s="141">
        <f t="shared" si="9"/>
        <v>0</v>
      </c>
      <c r="K118" s="142">
        <f t="shared" si="9"/>
        <v>0</v>
      </c>
      <c r="L118" s="140">
        <f t="shared" si="9"/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hidden="1">
      <c r="A119" s="30">
        <v>2</v>
      </c>
      <c r="B119" s="29">
        <v>6</v>
      </c>
      <c r="C119" s="46">
        <v>2</v>
      </c>
      <c r="D119" s="57">
        <v>1</v>
      </c>
      <c r="E119" s="29">
        <v>1</v>
      </c>
      <c r="F119" s="28">
        <v>1</v>
      </c>
      <c r="G119" s="46" t="s">
        <v>100</v>
      </c>
      <c r="H119" s="176">
        <v>87</v>
      </c>
      <c r="I119" s="225"/>
      <c r="J119" s="114"/>
      <c r="K119" s="114"/>
      <c r="L119" s="11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 customHeight="1" hidden="1">
      <c r="A120" s="63">
        <v>2</v>
      </c>
      <c r="B120" s="45">
        <v>6</v>
      </c>
      <c r="C120" s="52">
        <v>3</v>
      </c>
      <c r="D120" s="62"/>
      <c r="E120" s="45"/>
      <c r="F120" s="56"/>
      <c r="G120" s="198" t="s">
        <v>45</v>
      </c>
      <c r="H120" s="176">
        <v>88</v>
      </c>
      <c r="I120" s="230">
        <f>I121</f>
        <v>0</v>
      </c>
      <c r="J120" s="118">
        <f aca="true" t="shared" si="10" ref="J120:L122">J121</f>
        <v>0</v>
      </c>
      <c r="K120" s="119">
        <f t="shared" si="10"/>
        <v>0</v>
      </c>
      <c r="L120" s="11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5.5" hidden="1">
      <c r="A121" s="30">
        <v>2</v>
      </c>
      <c r="B121" s="29">
        <v>6</v>
      </c>
      <c r="C121" s="46">
        <v>3</v>
      </c>
      <c r="D121" s="57">
        <v>1</v>
      </c>
      <c r="E121" s="29"/>
      <c r="F121" s="28"/>
      <c r="G121" s="46" t="s">
        <v>45</v>
      </c>
      <c r="H121" s="176">
        <v>89</v>
      </c>
      <c r="I121" s="221">
        <f>I122</f>
        <v>0</v>
      </c>
      <c r="J121" s="122">
        <f t="shared" si="10"/>
        <v>0</v>
      </c>
      <c r="K121" s="123">
        <f t="shared" si="10"/>
        <v>0</v>
      </c>
      <c r="L121" s="121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6.25" customHeight="1" hidden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/>
      <c r="G122" s="46" t="s">
        <v>45</v>
      </c>
      <c r="H122" s="176">
        <v>90</v>
      </c>
      <c r="I122" s="221">
        <f>I123</f>
        <v>0</v>
      </c>
      <c r="J122" s="122">
        <f t="shared" si="10"/>
        <v>0</v>
      </c>
      <c r="K122" s="123">
        <f t="shared" si="10"/>
        <v>0</v>
      </c>
      <c r="L122" s="121">
        <f t="shared" si="10"/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7" customHeight="1" hidden="1">
      <c r="A123" s="30">
        <v>2</v>
      </c>
      <c r="B123" s="29">
        <v>6</v>
      </c>
      <c r="C123" s="46">
        <v>3</v>
      </c>
      <c r="D123" s="57">
        <v>1</v>
      </c>
      <c r="E123" s="29">
        <v>1</v>
      </c>
      <c r="F123" s="28">
        <v>1</v>
      </c>
      <c r="G123" s="46" t="s">
        <v>45</v>
      </c>
      <c r="H123" s="176">
        <v>91</v>
      </c>
      <c r="I123" s="231"/>
      <c r="J123" s="114"/>
      <c r="K123" s="114"/>
      <c r="L123" s="11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5.5" hidden="1">
      <c r="A124" s="63">
        <v>2</v>
      </c>
      <c r="B124" s="45">
        <v>6</v>
      </c>
      <c r="C124" s="52">
        <v>4</v>
      </c>
      <c r="D124" s="62"/>
      <c r="E124" s="45"/>
      <c r="F124" s="56"/>
      <c r="G124" s="198" t="s">
        <v>46</v>
      </c>
      <c r="H124" s="176">
        <v>92</v>
      </c>
      <c r="I124" s="230">
        <f>I125</f>
        <v>0</v>
      </c>
      <c r="J124" s="118">
        <f aca="true" t="shared" si="11" ref="J124:L126">J125</f>
        <v>0</v>
      </c>
      <c r="K124" s="119">
        <f t="shared" si="11"/>
        <v>0</v>
      </c>
      <c r="L124" s="11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 hidden="1">
      <c r="A125" s="30">
        <v>2</v>
      </c>
      <c r="B125" s="29">
        <v>6</v>
      </c>
      <c r="C125" s="46">
        <v>4</v>
      </c>
      <c r="D125" s="57">
        <v>1</v>
      </c>
      <c r="E125" s="29"/>
      <c r="F125" s="28"/>
      <c r="G125" s="46" t="s">
        <v>46</v>
      </c>
      <c r="H125" s="176">
        <v>93</v>
      </c>
      <c r="I125" s="221">
        <f>I126</f>
        <v>0</v>
      </c>
      <c r="J125" s="122">
        <f t="shared" si="11"/>
        <v>0</v>
      </c>
      <c r="K125" s="123">
        <f t="shared" si="11"/>
        <v>0</v>
      </c>
      <c r="L125" s="121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 hidden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/>
      <c r="G126" s="46" t="s">
        <v>46</v>
      </c>
      <c r="H126" s="176">
        <v>94</v>
      </c>
      <c r="I126" s="221">
        <f>I127</f>
        <v>0</v>
      </c>
      <c r="J126" s="122">
        <f t="shared" si="11"/>
        <v>0</v>
      </c>
      <c r="K126" s="123">
        <f t="shared" si="11"/>
        <v>0</v>
      </c>
      <c r="L126" s="121">
        <f t="shared" si="11"/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.75" customHeight="1" hidden="1">
      <c r="A127" s="30">
        <v>2</v>
      </c>
      <c r="B127" s="29">
        <v>6</v>
      </c>
      <c r="C127" s="46">
        <v>4</v>
      </c>
      <c r="D127" s="57">
        <v>1</v>
      </c>
      <c r="E127" s="29">
        <v>1</v>
      </c>
      <c r="F127" s="28">
        <v>1</v>
      </c>
      <c r="G127" s="46" t="s">
        <v>46</v>
      </c>
      <c r="H127" s="176">
        <v>95</v>
      </c>
      <c r="I127" s="231"/>
      <c r="J127" s="114"/>
      <c r="K127" s="114"/>
      <c r="L127" s="11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7" customHeight="1" hidden="1">
      <c r="A128" s="33">
        <v>2</v>
      </c>
      <c r="B128" s="64">
        <v>6</v>
      </c>
      <c r="C128" s="65">
        <v>5</v>
      </c>
      <c r="D128" s="66"/>
      <c r="E128" s="64"/>
      <c r="F128" s="27"/>
      <c r="G128" s="202" t="s">
        <v>101</v>
      </c>
      <c r="H128" s="176">
        <v>96</v>
      </c>
      <c r="I128" s="227">
        <f>I129</f>
        <v>0</v>
      </c>
      <c r="J128" s="136">
        <f aca="true" t="shared" si="12" ref="J128:L130">J129</f>
        <v>0</v>
      </c>
      <c r="K128" s="137">
        <f t="shared" si="12"/>
        <v>0</v>
      </c>
      <c r="L128" s="13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hidden="1">
      <c r="A129" s="30">
        <v>2</v>
      </c>
      <c r="B129" s="29">
        <v>6</v>
      </c>
      <c r="C129" s="46">
        <v>5</v>
      </c>
      <c r="D129" s="57">
        <v>1</v>
      </c>
      <c r="E129" s="29"/>
      <c r="F129" s="28"/>
      <c r="G129" s="57" t="s">
        <v>101</v>
      </c>
      <c r="H129" s="176">
        <v>97</v>
      </c>
      <c r="I129" s="221">
        <f>I130</f>
        <v>0</v>
      </c>
      <c r="J129" s="122">
        <f t="shared" si="12"/>
        <v>0</v>
      </c>
      <c r="K129" s="123">
        <f t="shared" si="12"/>
        <v>0</v>
      </c>
      <c r="L129" s="121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5.5" customHeight="1" hidden="1">
      <c r="A130" s="30">
        <v>2</v>
      </c>
      <c r="B130" s="29">
        <v>6</v>
      </c>
      <c r="C130" s="46">
        <v>5</v>
      </c>
      <c r="D130" s="57">
        <v>1</v>
      </c>
      <c r="E130" s="29">
        <v>1</v>
      </c>
      <c r="F130" s="28"/>
      <c r="G130" s="57" t="s">
        <v>101</v>
      </c>
      <c r="H130" s="176">
        <v>98</v>
      </c>
      <c r="I130" s="221">
        <f>I131</f>
        <v>0</v>
      </c>
      <c r="J130" s="122">
        <f t="shared" si="12"/>
        <v>0</v>
      </c>
      <c r="K130" s="123">
        <f t="shared" si="12"/>
        <v>0</v>
      </c>
      <c r="L130" s="121">
        <f t="shared" si="12"/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27.75" customHeight="1" hidden="1">
      <c r="A131" s="29">
        <v>2</v>
      </c>
      <c r="B131" s="46">
        <v>6</v>
      </c>
      <c r="C131" s="29">
        <v>5</v>
      </c>
      <c r="D131" s="29">
        <v>1</v>
      </c>
      <c r="E131" s="57">
        <v>1</v>
      </c>
      <c r="F131" s="28">
        <v>1</v>
      </c>
      <c r="G131" s="57" t="s">
        <v>101</v>
      </c>
      <c r="H131" s="176">
        <v>99</v>
      </c>
      <c r="I131" s="231"/>
      <c r="J131" s="114"/>
      <c r="K131" s="114"/>
      <c r="L131" s="11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" customHeight="1" hidden="1">
      <c r="A132" s="280">
        <v>1</v>
      </c>
      <c r="B132" s="281"/>
      <c r="C132" s="281"/>
      <c r="D132" s="281"/>
      <c r="E132" s="281"/>
      <c r="F132" s="282"/>
      <c r="G132" s="195">
        <v>2</v>
      </c>
      <c r="H132" s="195">
        <v>3</v>
      </c>
      <c r="I132" s="238">
        <v>4</v>
      </c>
      <c r="J132" s="193">
        <v>5</v>
      </c>
      <c r="K132" s="194">
        <v>6</v>
      </c>
      <c r="L132" s="192">
        <v>7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4.25" customHeight="1" hidden="1">
      <c r="A133" s="40">
        <v>2</v>
      </c>
      <c r="B133" s="44">
        <v>7</v>
      </c>
      <c r="C133" s="44"/>
      <c r="D133" s="51"/>
      <c r="E133" s="51"/>
      <c r="F133" s="68"/>
      <c r="G133" s="61" t="s">
        <v>102</v>
      </c>
      <c r="H133" s="177">
        <v>100</v>
      </c>
      <c r="I133" s="222">
        <f>SUM(I134+I139+I144)</f>
        <v>0</v>
      </c>
      <c r="J133" s="122">
        <f>SUM(J134+J139+J144)</f>
        <v>0</v>
      </c>
      <c r="K133" s="123">
        <f>SUM(K134+K139+K144)</f>
        <v>0</v>
      </c>
      <c r="L133" s="121">
        <f>SUM(L134+L139+L144)</f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hidden="1">
      <c r="A134" s="30">
        <v>2</v>
      </c>
      <c r="B134" s="29">
        <v>7</v>
      </c>
      <c r="C134" s="29">
        <v>1</v>
      </c>
      <c r="D134" s="46"/>
      <c r="E134" s="46"/>
      <c r="F134" s="39"/>
      <c r="G134" s="200" t="s">
        <v>103</v>
      </c>
      <c r="H134" s="177">
        <v>101</v>
      </c>
      <c r="I134" s="222">
        <f aca="true" t="shared" si="13" ref="I134:L135">I135</f>
        <v>0</v>
      </c>
      <c r="J134" s="122">
        <f t="shared" si="13"/>
        <v>0</v>
      </c>
      <c r="K134" s="123">
        <f t="shared" si="13"/>
        <v>0</v>
      </c>
      <c r="L134" s="121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4.25" customHeight="1" hidden="1">
      <c r="A135" s="30">
        <v>2</v>
      </c>
      <c r="B135" s="29">
        <v>7</v>
      </c>
      <c r="C135" s="29">
        <v>1</v>
      </c>
      <c r="D135" s="46">
        <v>1</v>
      </c>
      <c r="E135" s="46"/>
      <c r="F135" s="39"/>
      <c r="G135" s="57" t="s">
        <v>103</v>
      </c>
      <c r="H135" s="177">
        <v>102</v>
      </c>
      <c r="I135" s="222">
        <f t="shared" si="13"/>
        <v>0</v>
      </c>
      <c r="J135" s="122">
        <f t="shared" si="13"/>
        <v>0</v>
      </c>
      <c r="K135" s="123">
        <f t="shared" si="13"/>
        <v>0</v>
      </c>
      <c r="L135" s="121">
        <f t="shared" si="13"/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hidden="1">
      <c r="A136" s="30">
        <v>2</v>
      </c>
      <c r="B136" s="29">
        <v>7</v>
      </c>
      <c r="C136" s="29">
        <v>1</v>
      </c>
      <c r="D136" s="46">
        <v>1</v>
      </c>
      <c r="E136" s="46">
        <v>1</v>
      </c>
      <c r="F136" s="39"/>
      <c r="G136" s="57" t="s">
        <v>103</v>
      </c>
      <c r="H136" s="177">
        <v>103</v>
      </c>
      <c r="I136" s="222">
        <f>SUM(I137:I138)</f>
        <v>0</v>
      </c>
      <c r="J136" s="122">
        <f>SUM(J137:J138)</f>
        <v>0</v>
      </c>
      <c r="K136" s="123">
        <f>SUM(K137:K138)</f>
        <v>0</v>
      </c>
      <c r="L136" s="121">
        <f>SUM(L137:L138)</f>
        <v>0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 hidden="1">
      <c r="A137" s="63">
        <v>2</v>
      </c>
      <c r="B137" s="45">
        <v>7</v>
      </c>
      <c r="C137" s="63">
        <v>1</v>
      </c>
      <c r="D137" s="29">
        <v>1</v>
      </c>
      <c r="E137" s="52">
        <v>1</v>
      </c>
      <c r="F137" s="32">
        <v>1</v>
      </c>
      <c r="G137" s="62" t="s">
        <v>104</v>
      </c>
      <c r="H137" s="177">
        <v>104</v>
      </c>
      <c r="I137" s="239"/>
      <c r="J137" s="112"/>
      <c r="K137" s="112"/>
      <c r="L137" s="1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4.25" customHeight="1" hidden="1">
      <c r="A138" s="29">
        <v>2</v>
      </c>
      <c r="B138" s="29">
        <v>7</v>
      </c>
      <c r="C138" s="30">
        <v>1</v>
      </c>
      <c r="D138" s="29">
        <v>1</v>
      </c>
      <c r="E138" s="46">
        <v>1</v>
      </c>
      <c r="F138" s="39">
        <v>2</v>
      </c>
      <c r="G138" s="57" t="s">
        <v>105</v>
      </c>
      <c r="H138" s="177">
        <v>105</v>
      </c>
      <c r="I138" s="240"/>
      <c r="J138" s="113"/>
      <c r="K138" s="113"/>
      <c r="L138" s="11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 hidden="1">
      <c r="A139" s="33">
        <v>2</v>
      </c>
      <c r="B139" s="42">
        <v>7</v>
      </c>
      <c r="C139" s="33">
        <v>2</v>
      </c>
      <c r="D139" s="42"/>
      <c r="E139" s="49"/>
      <c r="F139" s="69"/>
      <c r="G139" s="203" t="s">
        <v>47</v>
      </c>
      <c r="H139" s="177">
        <v>106</v>
      </c>
      <c r="I139" s="241">
        <f aca="true" t="shared" si="14" ref="I139:L140">I140</f>
        <v>0</v>
      </c>
      <c r="J139" s="138">
        <f t="shared" si="14"/>
        <v>0</v>
      </c>
      <c r="K139" s="139">
        <f t="shared" si="14"/>
        <v>0</v>
      </c>
      <c r="L139" s="134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 hidden="1">
      <c r="A140" s="30">
        <v>2</v>
      </c>
      <c r="B140" s="29">
        <v>7</v>
      </c>
      <c r="C140" s="30">
        <v>2</v>
      </c>
      <c r="D140" s="29">
        <v>1</v>
      </c>
      <c r="E140" s="46"/>
      <c r="F140" s="39"/>
      <c r="G140" s="57" t="s">
        <v>47</v>
      </c>
      <c r="H140" s="177">
        <v>107</v>
      </c>
      <c r="I140" s="222">
        <f>I141</f>
        <v>0</v>
      </c>
      <c r="J140" s="122">
        <f t="shared" si="14"/>
        <v>0</v>
      </c>
      <c r="K140" s="123">
        <f t="shared" si="14"/>
        <v>0</v>
      </c>
      <c r="L140" s="121">
        <f t="shared" si="14"/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5.5" hidden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/>
      <c r="G141" s="57" t="s">
        <v>47</v>
      </c>
      <c r="H141" s="177">
        <v>108</v>
      </c>
      <c r="I141" s="222">
        <f>SUM(I142:I143)</f>
        <v>0</v>
      </c>
      <c r="J141" s="122">
        <f>SUM(J142:J143)</f>
        <v>0</v>
      </c>
      <c r="K141" s="123">
        <f>SUM(K142:K143)</f>
        <v>0</v>
      </c>
      <c r="L141" s="121">
        <f>SUM(L142:L143)</f>
        <v>0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" customHeight="1" hidden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1</v>
      </c>
      <c r="G142" s="57" t="s">
        <v>106</v>
      </c>
      <c r="H142" s="177">
        <v>109</v>
      </c>
      <c r="I142" s="240"/>
      <c r="J142" s="113"/>
      <c r="K142" s="113"/>
      <c r="L142" s="11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" customHeight="1" hidden="1">
      <c r="A143" s="30">
        <v>2</v>
      </c>
      <c r="B143" s="29">
        <v>7</v>
      </c>
      <c r="C143" s="30">
        <v>2</v>
      </c>
      <c r="D143" s="29">
        <v>1</v>
      </c>
      <c r="E143" s="46">
        <v>1</v>
      </c>
      <c r="F143" s="39">
        <v>2</v>
      </c>
      <c r="G143" s="57" t="s">
        <v>107</v>
      </c>
      <c r="H143" s="177">
        <v>110</v>
      </c>
      <c r="I143" s="224"/>
      <c r="J143" s="113"/>
      <c r="K143" s="113"/>
      <c r="L143" s="11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0">
        <v>2</v>
      </c>
      <c r="B144" s="29">
        <v>7</v>
      </c>
      <c r="C144" s="30">
        <v>3</v>
      </c>
      <c r="D144" s="29"/>
      <c r="E144" s="46"/>
      <c r="F144" s="39"/>
      <c r="G144" s="200" t="s">
        <v>108</v>
      </c>
      <c r="H144" s="177">
        <v>111</v>
      </c>
      <c r="I144" s="222">
        <f>I145</f>
        <v>0</v>
      </c>
      <c r="J144" s="122">
        <f aca="true" t="shared" si="15" ref="J144:L145">J145</f>
        <v>0</v>
      </c>
      <c r="K144" s="123">
        <f t="shared" si="15"/>
        <v>0</v>
      </c>
      <c r="L144" s="121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3">
        <v>2</v>
      </c>
      <c r="B145" s="64">
        <v>7</v>
      </c>
      <c r="C145" s="73">
        <v>3</v>
      </c>
      <c r="D145" s="64">
        <v>1</v>
      </c>
      <c r="E145" s="65"/>
      <c r="F145" s="70"/>
      <c r="G145" s="66" t="s">
        <v>108</v>
      </c>
      <c r="H145" s="177">
        <v>112</v>
      </c>
      <c r="I145" s="242">
        <f>I146</f>
        <v>0</v>
      </c>
      <c r="J145" s="136">
        <f t="shared" si="15"/>
        <v>0</v>
      </c>
      <c r="K145" s="137">
        <f t="shared" si="15"/>
        <v>0</v>
      </c>
      <c r="L145" s="135">
        <f t="shared" si="15"/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30">
        <v>2</v>
      </c>
      <c r="B146" s="29">
        <v>7</v>
      </c>
      <c r="C146" s="30">
        <v>3</v>
      </c>
      <c r="D146" s="29">
        <v>1</v>
      </c>
      <c r="E146" s="46">
        <v>1</v>
      </c>
      <c r="F146" s="39"/>
      <c r="G146" s="57" t="s">
        <v>108</v>
      </c>
      <c r="H146" s="177">
        <v>113</v>
      </c>
      <c r="I146" s="222">
        <f>SUM(I147:I148)</f>
        <v>0</v>
      </c>
      <c r="J146" s="122">
        <f>SUM(J147:J148)</f>
        <v>0</v>
      </c>
      <c r="K146" s="123">
        <f>SUM(K147:K148)</f>
        <v>0</v>
      </c>
      <c r="L146" s="121">
        <f>SUM(L147:L148)</f>
        <v>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>
      <c r="A147" s="63">
        <v>2</v>
      </c>
      <c r="B147" s="45">
        <v>7</v>
      </c>
      <c r="C147" s="63">
        <v>3</v>
      </c>
      <c r="D147" s="45">
        <v>1</v>
      </c>
      <c r="E147" s="52">
        <v>1</v>
      </c>
      <c r="F147" s="32">
        <v>1</v>
      </c>
      <c r="G147" s="62" t="s">
        <v>109</v>
      </c>
      <c r="H147" s="177">
        <v>114</v>
      </c>
      <c r="I147" s="243"/>
      <c r="J147" s="112"/>
      <c r="K147" s="112"/>
      <c r="L147" s="1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6.5" customHeight="1" hidden="1">
      <c r="A148" s="30">
        <v>2</v>
      </c>
      <c r="B148" s="29">
        <v>7</v>
      </c>
      <c r="C148" s="30">
        <v>3</v>
      </c>
      <c r="D148" s="29">
        <v>1</v>
      </c>
      <c r="E148" s="46">
        <v>1</v>
      </c>
      <c r="F148" s="39">
        <v>2</v>
      </c>
      <c r="G148" s="57" t="s">
        <v>110</v>
      </c>
      <c r="H148" s="177">
        <v>115</v>
      </c>
      <c r="I148" s="224"/>
      <c r="J148" s="113"/>
      <c r="K148" s="113"/>
      <c r="L148" s="11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 customHeight="1">
      <c r="A149" s="40">
        <v>2</v>
      </c>
      <c r="B149" s="40">
        <v>8</v>
      </c>
      <c r="C149" s="44"/>
      <c r="D149" s="74"/>
      <c r="E149" s="72"/>
      <c r="F149" s="71"/>
      <c r="G149" s="67" t="s">
        <v>48</v>
      </c>
      <c r="H149" s="177">
        <v>116</v>
      </c>
      <c r="I149" s="244">
        <f>I150</f>
        <v>0</v>
      </c>
      <c r="J149" s="118">
        <f>J150</f>
        <v>0</v>
      </c>
      <c r="K149" s="119">
        <f>K150</f>
        <v>0</v>
      </c>
      <c r="L149" s="117">
        <f>L150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>
      <c r="A150" s="33">
        <v>2</v>
      </c>
      <c r="B150" s="33">
        <v>8</v>
      </c>
      <c r="C150" s="33">
        <v>1</v>
      </c>
      <c r="D150" s="42"/>
      <c r="E150" s="49"/>
      <c r="F150" s="69"/>
      <c r="G150" s="199" t="s">
        <v>48</v>
      </c>
      <c r="H150" s="177">
        <v>117</v>
      </c>
      <c r="I150" s="244">
        <f>I151+I155</f>
        <v>0</v>
      </c>
      <c r="J150" s="118">
        <f>J151+J155</f>
        <v>0</v>
      </c>
      <c r="K150" s="119">
        <f>K151+K155</f>
        <v>0</v>
      </c>
      <c r="L150" s="117">
        <f>L151+L155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57">
        <v>1</v>
      </c>
      <c r="D151" s="29">
        <v>1</v>
      </c>
      <c r="E151" s="46"/>
      <c r="F151" s="39"/>
      <c r="G151" s="57" t="s">
        <v>41</v>
      </c>
      <c r="H151" s="177">
        <v>118</v>
      </c>
      <c r="I151" s="222">
        <f>I152</f>
        <v>0</v>
      </c>
      <c r="J151" s="122">
        <f>J152</f>
        <v>0</v>
      </c>
      <c r="K151" s="123">
        <f>K152</f>
        <v>0</v>
      </c>
      <c r="L151" s="121">
        <f>L152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3.5" customHeight="1">
      <c r="A152" s="30">
        <v>2</v>
      </c>
      <c r="B152" s="29">
        <v>8</v>
      </c>
      <c r="C152" s="62">
        <v>1</v>
      </c>
      <c r="D152" s="45">
        <v>1</v>
      </c>
      <c r="E152" s="52">
        <v>1</v>
      </c>
      <c r="F152" s="32"/>
      <c r="G152" s="62" t="s">
        <v>41</v>
      </c>
      <c r="H152" s="177">
        <v>119</v>
      </c>
      <c r="I152" s="244">
        <f>SUM(I153:I154)</f>
        <v>0</v>
      </c>
      <c r="J152" s="118">
        <f>SUM(J153:J154)</f>
        <v>0</v>
      </c>
      <c r="K152" s="119">
        <f>SUM(K153:K154)</f>
        <v>0</v>
      </c>
      <c r="L152" s="117">
        <f>SUM(L153:L154)</f>
        <v>0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4.25" customHeight="1" hidden="1">
      <c r="A153" s="29">
        <v>2</v>
      </c>
      <c r="B153" s="45">
        <v>8</v>
      </c>
      <c r="C153" s="57">
        <v>1</v>
      </c>
      <c r="D153" s="29">
        <v>1</v>
      </c>
      <c r="E153" s="46">
        <v>1</v>
      </c>
      <c r="F153" s="39">
        <v>1</v>
      </c>
      <c r="G153" s="57" t="s">
        <v>49</v>
      </c>
      <c r="H153" s="177">
        <v>120</v>
      </c>
      <c r="I153" s="224"/>
      <c r="J153" s="113"/>
      <c r="K153" s="113"/>
      <c r="L153" s="11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33">
        <v>2</v>
      </c>
      <c r="B154" s="64">
        <v>8</v>
      </c>
      <c r="C154" s="66">
        <v>1</v>
      </c>
      <c r="D154" s="64">
        <v>1</v>
      </c>
      <c r="E154" s="65">
        <v>1</v>
      </c>
      <c r="F154" s="70">
        <v>2</v>
      </c>
      <c r="G154" s="66" t="s">
        <v>111</v>
      </c>
      <c r="H154" s="177">
        <v>121</v>
      </c>
      <c r="I154" s="245"/>
      <c r="J154" s="116"/>
      <c r="K154" s="116"/>
      <c r="L154" s="11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3.5" customHeight="1" hidden="1">
      <c r="A155" s="30">
        <v>2</v>
      </c>
      <c r="B155" s="29">
        <v>8</v>
      </c>
      <c r="C155" s="57">
        <v>1</v>
      </c>
      <c r="D155" s="29">
        <v>2</v>
      </c>
      <c r="E155" s="46"/>
      <c r="F155" s="39"/>
      <c r="G155" s="57" t="s">
        <v>42</v>
      </c>
      <c r="H155" s="177">
        <v>122</v>
      </c>
      <c r="I155" s="222">
        <f>I156</f>
        <v>0</v>
      </c>
      <c r="J155" s="122">
        <f aca="true" t="shared" si="16" ref="J155:L156">J156</f>
        <v>0</v>
      </c>
      <c r="K155" s="123">
        <f t="shared" si="16"/>
        <v>0</v>
      </c>
      <c r="L155" s="121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hidden="1">
      <c r="A156" s="30">
        <v>2</v>
      </c>
      <c r="B156" s="29">
        <v>8</v>
      </c>
      <c r="C156" s="57">
        <v>1</v>
      </c>
      <c r="D156" s="29">
        <v>2</v>
      </c>
      <c r="E156" s="46">
        <v>1</v>
      </c>
      <c r="F156" s="39"/>
      <c r="G156" s="57" t="s">
        <v>151</v>
      </c>
      <c r="H156" s="177">
        <v>123</v>
      </c>
      <c r="I156" s="222">
        <f>I157</f>
        <v>0</v>
      </c>
      <c r="J156" s="122">
        <f t="shared" si="16"/>
        <v>0</v>
      </c>
      <c r="K156" s="123">
        <f t="shared" si="16"/>
        <v>0</v>
      </c>
      <c r="L156" s="121">
        <f t="shared" si="16"/>
        <v>0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hidden="1">
      <c r="A157" s="33">
        <v>2</v>
      </c>
      <c r="B157" s="42">
        <v>8</v>
      </c>
      <c r="C157" s="59">
        <v>1</v>
      </c>
      <c r="D157" s="42">
        <v>2</v>
      </c>
      <c r="E157" s="49">
        <v>1</v>
      </c>
      <c r="F157" s="69">
        <v>1</v>
      </c>
      <c r="G157" s="59" t="s">
        <v>151</v>
      </c>
      <c r="H157" s="177">
        <v>124</v>
      </c>
      <c r="I157" s="246"/>
      <c r="J157" s="126"/>
      <c r="K157" s="126"/>
      <c r="L157" s="12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9.75" customHeight="1" hidden="1">
      <c r="A158" s="40">
        <v>2</v>
      </c>
      <c r="B158" s="44">
        <v>9</v>
      </c>
      <c r="C158" s="61"/>
      <c r="D158" s="44"/>
      <c r="E158" s="51"/>
      <c r="F158" s="68"/>
      <c r="G158" s="61" t="s">
        <v>154</v>
      </c>
      <c r="H158" s="177">
        <v>125</v>
      </c>
      <c r="I158" s="222">
        <f>I159+I163</f>
        <v>0</v>
      </c>
      <c r="J158" s="122">
        <f>J159+J163</f>
        <v>0</v>
      </c>
      <c r="K158" s="123">
        <f>K159+K163</f>
        <v>0</v>
      </c>
      <c r="L158" s="121">
        <f>L159+L163</f>
        <v>0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s="10" customFormat="1" ht="39" customHeight="1" hidden="1">
      <c r="A159" s="30">
        <v>2</v>
      </c>
      <c r="B159" s="29">
        <v>9</v>
      </c>
      <c r="C159" s="57">
        <v>1</v>
      </c>
      <c r="D159" s="29"/>
      <c r="E159" s="46"/>
      <c r="F159" s="39"/>
      <c r="G159" s="200" t="s">
        <v>155</v>
      </c>
      <c r="H159" s="177">
        <v>126</v>
      </c>
      <c r="I159" s="222">
        <f>I160</f>
        <v>0</v>
      </c>
      <c r="J159" s="122">
        <f aca="true" t="shared" si="17" ref="J159:L161">J160</f>
        <v>0</v>
      </c>
      <c r="K159" s="123">
        <f t="shared" si="17"/>
        <v>0</v>
      </c>
      <c r="L159" s="121">
        <f t="shared" si="17"/>
        <v>0</v>
      </c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hidden="1">
      <c r="A160" s="63">
        <v>2</v>
      </c>
      <c r="B160" s="45">
        <v>9</v>
      </c>
      <c r="C160" s="62">
        <v>1</v>
      </c>
      <c r="D160" s="45">
        <v>1</v>
      </c>
      <c r="E160" s="52"/>
      <c r="F160" s="32"/>
      <c r="G160" s="62" t="s">
        <v>36</v>
      </c>
      <c r="H160" s="177">
        <v>127</v>
      </c>
      <c r="I160" s="244">
        <f>I161</f>
        <v>0</v>
      </c>
      <c r="J160" s="118">
        <f t="shared" si="17"/>
        <v>0</v>
      </c>
      <c r="K160" s="119">
        <f t="shared" si="17"/>
        <v>0</v>
      </c>
      <c r="L160" s="11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hidden="1">
      <c r="A161" s="30">
        <v>2</v>
      </c>
      <c r="B161" s="29">
        <v>9</v>
      </c>
      <c r="C161" s="30">
        <v>1</v>
      </c>
      <c r="D161" s="29">
        <v>1</v>
      </c>
      <c r="E161" s="46">
        <v>1</v>
      </c>
      <c r="F161" s="39"/>
      <c r="G161" s="57" t="s">
        <v>36</v>
      </c>
      <c r="H161" s="177">
        <v>128</v>
      </c>
      <c r="I161" s="222">
        <f>I162</f>
        <v>0</v>
      </c>
      <c r="J161" s="122">
        <f t="shared" si="17"/>
        <v>0</v>
      </c>
      <c r="K161" s="123">
        <f t="shared" si="17"/>
        <v>0</v>
      </c>
      <c r="L161" s="121">
        <f t="shared" si="17"/>
        <v>0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" customHeight="1" hidden="1">
      <c r="A162" s="63">
        <v>2</v>
      </c>
      <c r="B162" s="45">
        <v>9</v>
      </c>
      <c r="C162" s="45">
        <v>1</v>
      </c>
      <c r="D162" s="45">
        <v>1</v>
      </c>
      <c r="E162" s="52">
        <v>1</v>
      </c>
      <c r="F162" s="32">
        <v>1</v>
      </c>
      <c r="G162" s="62" t="s">
        <v>36</v>
      </c>
      <c r="H162" s="177">
        <v>129</v>
      </c>
      <c r="I162" s="243"/>
      <c r="J162" s="112"/>
      <c r="K162" s="112"/>
      <c r="L162" s="1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1.25" customHeight="1" hidden="1">
      <c r="A163" s="30">
        <v>2</v>
      </c>
      <c r="B163" s="29">
        <v>9</v>
      </c>
      <c r="C163" s="29">
        <v>2</v>
      </c>
      <c r="D163" s="29"/>
      <c r="E163" s="46"/>
      <c r="F163" s="39"/>
      <c r="G163" s="200" t="s">
        <v>154</v>
      </c>
      <c r="H163" s="177">
        <v>130</v>
      </c>
      <c r="I163" s="222">
        <f>SUM(I164+I169)</f>
        <v>0</v>
      </c>
      <c r="J163" s="122">
        <f>SUM(J164+J169)</f>
        <v>0</v>
      </c>
      <c r="K163" s="123">
        <f>SUM(K164+K169)</f>
        <v>0</v>
      </c>
      <c r="L163" s="121">
        <f>SUM(L164+L169)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hidden="1">
      <c r="A164" s="30">
        <v>2</v>
      </c>
      <c r="B164" s="29">
        <v>9</v>
      </c>
      <c r="C164" s="29">
        <v>2</v>
      </c>
      <c r="D164" s="45">
        <v>1</v>
      </c>
      <c r="E164" s="52"/>
      <c r="F164" s="32"/>
      <c r="G164" s="62" t="s">
        <v>41</v>
      </c>
      <c r="H164" s="177">
        <v>131</v>
      </c>
      <c r="I164" s="244">
        <f>I165</f>
        <v>0</v>
      </c>
      <c r="J164" s="118">
        <f>J165</f>
        <v>0</v>
      </c>
      <c r="K164" s="119">
        <f>K165</f>
        <v>0</v>
      </c>
      <c r="L164" s="117">
        <f>L165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7.25" customHeight="1" hidden="1">
      <c r="A165" s="63">
        <v>2</v>
      </c>
      <c r="B165" s="45">
        <v>9</v>
      </c>
      <c r="C165" s="45">
        <v>2</v>
      </c>
      <c r="D165" s="29">
        <v>1</v>
      </c>
      <c r="E165" s="46">
        <v>1</v>
      </c>
      <c r="F165" s="39"/>
      <c r="G165" s="57" t="s">
        <v>41</v>
      </c>
      <c r="H165" s="177">
        <v>132</v>
      </c>
      <c r="I165" s="222">
        <f>SUM(I166:I168)</f>
        <v>0</v>
      </c>
      <c r="J165" s="122">
        <f>SUM(J166:J168)</f>
        <v>0</v>
      </c>
      <c r="K165" s="123">
        <f>SUM(K166:K168)</f>
        <v>0</v>
      </c>
      <c r="L165" s="121">
        <f>SUM(L166:L168)</f>
        <v>0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3.5" customHeight="1" hidden="1">
      <c r="A166" s="33">
        <v>2</v>
      </c>
      <c r="B166" s="64">
        <v>9</v>
      </c>
      <c r="C166" s="64">
        <v>2</v>
      </c>
      <c r="D166" s="64">
        <v>1</v>
      </c>
      <c r="E166" s="65">
        <v>1</v>
      </c>
      <c r="F166" s="70">
        <v>1</v>
      </c>
      <c r="G166" s="66" t="s">
        <v>112</v>
      </c>
      <c r="H166" s="177">
        <v>133</v>
      </c>
      <c r="I166" s="245"/>
      <c r="J166" s="120"/>
      <c r="K166" s="120"/>
      <c r="L166" s="120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8.5" customHeight="1" hidden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2</v>
      </c>
      <c r="G167" s="57" t="s">
        <v>50</v>
      </c>
      <c r="H167" s="177">
        <v>134</v>
      </c>
      <c r="I167" s="224"/>
      <c r="J167" s="124"/>
      <c r="K167" s="124"/>
      <c r="L167" s="12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 hidden="1">
      <c r="A168" s="30">
        <v>2</v>
      </c>
      <c r="B168" s="29">
        <v>9</v>
      </c>
      <c r="C168" s="29">
        <v>2</v>
      </c>
      <c r="D168" s="29">
        <v>1</v>
      </c>
      <c r="E168" s="46">
        <v>1</v>
      </c>
      <c r="F168" s="39">
        <v>3</v>
      </c>
      <c r="G168" s="57" t="s">
        <v>51</v>
      </c>
      <c r="H168" s="177">
        <v>135</v>
      </c>
      <c r="I168" s="240"/>
      <c r="J168" s="113"/>
      <c r="K168" s="113"/>
      <c r="L168" s="11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24.75" customHeight="1" hidden="1">
      <c r="A169" s="73">
        <v>2</v>
      </c>
      <c r="B169" s="64">
        <v>9</v>
      </c>
      <c r="C169" s="64">
        <v>2</v>
      </c>
      <c r="D169" s="64">
        <v>2</v>
      </c>
      <c r="E169" s="65"/>
      <c r="F169" s="70"/>
      <c r="G169" s="57" t="s">
        <v>42</v>
      </c>
      <c r="H169" s="177">
        <v>136</v>
      </c>
      <c r="I169" s="222">
        <f>I170</f>
        <v>0</v>
      </c>
      <c r="J169" s="122">
        <f>J170</f>
        <v>0</v>
      </c>
      <c r="K169" s="123">
        <f>K170</f>
        <v>0</v>
      </c>
      <c r="L169" s="121">
        <f>L170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6.5" customHeight="1" hidden="1">
      <c r="A170" s="30">
        <v>2</v>
      </c>
      <c r="B170" s="29">
        <v>9</v>
      </c>
      <c r="C170" s="29">
        <v>2</v>
      </c>
      <c r="D170" s="29">
        <v>2</v>
      </c>
      <c r="E170" s="46">
        <v>1</v>
      </c>
      <c r="F170" s="39"/>
      <c r="G170" s="62" t="s">
        <v>52</v>
      </c>
      <c r="H170" s="177">
        <v>137</v>
      </c>
      <c r="I170" s="244">
        <f>SUM(I171:I173)</f>
        <v>0</v>
      </c>
      <c r="J170" s="119">
        <f>SUM(J171:J173)</f>
        <v>0</v>
      </c>
      <c r="K170" s="119">
        <f>SUM(K171:K173)</f>
        <v>0</v>
      </c>
      <c r="L170" s="119">
        <f>SUM(L171:L173)</f>
        <v>0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24.75" customHeight="1" hidden="1">
      <c r="A171" s="30">
        <v>2</v>
      </c>
      <c r="B171" s="29">
        <v>9</v>
      </c>
      <c r="C171" s="29">
        <v>2</v>
      </c>
      <c r="D171" s="29">
        <v>2</v>
      </c>
      <c r="E171" s="29">
        <v>1</v>
      </c>
      <c r="F171" s="39">
        <v>1</v>
      </c>
      <c r="G171" s="149" t="s">
        <v>134</v>
      </c>
      <c r="H171" s="177">
        <v>138</v>
      </c>
      <c r="I171" s="240"/>
      <c r="J171" s="120"/>
      <c r="K171" s="120"/>
      <c r="L171" s="120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 hidden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78">
        <v>139</v>
      </c>
      <c r="I172" s="233"/>
      <c r="J172" s="114"/>
      <c r="K172" s="114"/>
      <c r="L172" s="11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 hidden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79">
        <v>140</v>
      </c>
      <c r="I173" s="236"/>
      <c r="J173" s="124"/>
      <c r="K173" s="124"/>
      <c r="L173" s="12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1" customHeight="1">
      <c r="A174" s="78">
        <v>3</v>
      </c>
      <c r="B174" s="77"/>
      <c r="C174" s="78"/>
      <c r="D174" s="89"/>
      <c r="E174" s="89"/>
      <c r="F174" s="87"/>
      <c r="G174" s="132" t="s">
        <v>54</v>
      </c>
      <c r="H174" s="178">
        <v>141</v>
      </c>
      <c r="I174" s="220">
        <f>SUM(I175+I226+I286)</f>
        <v>0</v>
      </c>
      <c r="J174" s="127">
        <f>SUM(J175+J226+J286)</f>
        <v>0</v>
      </c>
      <c r="K174" s="110">
        <f>SUM(K175+K226+K286)</f>
        <v>0</v>
      </c>
      <c r="L174" s="10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4" customHeight="1">
      <c r="A175" s="40">
        <v>3</v>
      </c>
      <c r="B175" s="44">
        <v>1</v>
      </c>
      <c r="C175" s="74"/>
      <c r="D175" s="72"/>
      <c r="E175" s="72"/>
      <c r="F175" s="71"/>
      <c r="G175" s="133" t="s">
        <v>55</v>
      </c>
      <c r="H175" s="179">
        <v>142</v>
      </c>
      <c r="I175" s="221">
        <f>SUM(I176+I197+I205+I216+I220)</f>
        <v>0</v>
      </c>
      <c r="J175" s="117">
        <f>SUM(J176+J197+J205+J216+J220)</f>
        <v>0</v>
      </c>
      <c r="K175" s="117">
        <f>SUM(K176+K197+K205+K216+K220)</f>
        <v>0</v>
      </c>
      <c r="L175" s="117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25.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204" t="s">
        <v>56</v>
      </c>
      <c r="H176" s="178">
        <v>143</v>
      </c>
      <c r="I176" s="230">
        <f>SUM(I177+I180+I185+I189+I194)</f>
        <v>0</v>
      </c>
      <c r="J176" s="122">
        <f>SUM(J177+J180+J185+J189+J194)</f>
        <v>0</v>
      </c>
      <c r="K176" s="123">
        <f>SUM(K177+K180+K185+K189+K194)</f>
        <v>0</v>
      </c>
      <c r="L176" s="121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hidden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79">
        <v>144</v>
      </c>
      <c r="I177" s="221">
        <f aca="true" t="shared" si="18" ref="I177:L178">I178</f>
        <v>0</v>
      </c>
      <c r="J177" s="118">
        <f t="shared" si="18"/>
        <v>0</v>
      </c>
      <c r="K177" s="119">
        <f t="shared" si="18"/>
        <v>0</v>
      </c>
      <c r="L177" s="117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hidden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78">
        <v>145</v>
      </c>
      <c r="I178" s="230">
        <f t="shared" si="18"/>
        <v>0</v>
      </c>
      <c r="J178" s="121">
        <f t="shared" si="18"/>
        <v>0</v>
      </c>
      <c r="K178" s="121">
        <f t="shared" si="18"/>
        <v>0</v>
      </c>
      <c r="L178" s="121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 hidden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79">
        <v>146</v>
      </c>
      <c r="I179" s="231"/>
      <c r="J179" s="114"/>
      <c r="K179" s="114"/>
      <c r="L179" s="11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78">
        <v>147</v>
      </c>
      <c r="I180" s="230">
        <f>I181</f>
        <v>0</v>
      </c>
      <c r="J180" s="118">
        <f>J181</f>
        <v>0</v>
      </c>
      <c r="K180" s="119">
        <f>K181</f>
        <v>0</v>
      </c>
      <c r="L180" s="117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79">
        <v>148</v>
      </c>
      <c r="I181" s="221">
        <f>SUM(I182:I184)</f>
        <v>0</v>
      </c>
      <c r="J181" s="122">
        <f>SUM(J182:J184)</f>
        <v>0</v>
      </c>
      <c r="K181" s="123">
        <f>SUM(K182:K184)</f>
        <v>0</v>
      </c>
      <c r="L181" s="12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 hidden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78">
        <v>149</v>
      </c>
      <c r="I182" s="233"/>
      <c r="J182" s="111"/>
      <c r="K182" s="111"/>
      <c r="L182" s="12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79">
        <v>150</v>
      </c>
      <c r="I183" s="231"/>
      <c r="J183" s="114"/>
      <c r="K183" s="114"/>
      <c r="L183" s="11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78">
        <v>151</v>
      </c>
      <c r="I184" s="233"/>
      <c r="J184" s="111"/>
      <c r="K184" s="111"/>
      <c r="L184" s="12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79">
        <v>152</v>
      </c>
      <c r="I185" s="221">
        <f>I186</f>
        <v>0</v>
      </c>
      <c r="J185" s="122">
        <f>J186</f>
        <v>0</v>
      </c>
      <c r="K185" s="123">
        <f>K186</f>
        <v>0</v>
      </c>
      <c r="L185" s="121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78">
        <v>153</v>
      </c>
      <c r="I186" s="221">
        <f>SUM(I187:I188)</f>
        <v>0</v>
      </c>
      <c r="J186" s="122">
        <f>SUM(J187:J188)</f>
        <v>0</v>
      </c>
      <c r="K186" s="123">
        <f>SUM(K187:K188)</f>
        <v>0</v>
      </c>
      <c r="L186" s="121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79">
        <v>154</v>
      </c>
      <c r="I187" s="231"/>
      <c r="J187" s="114"/>
      <c r="K187" s="114"/>
      <c r="L187" s="12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78">
        <v>155</v>
      </c>
      <c r="I188" s="233"/>
      <c r="J188" s="114"/>
      <c r="K188" s="114"/>
      <c r="L188" s="11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 hidden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79">
        <v>156</v>
      </c>
      <c r="I189" s="221">
        <f>I190</f>
        <v>0</v>
      </c>
      <c r="J189" s="138">
        <f>J190</f>
        <v>0</v>
      </c>
      <c r="K189" s="139">
        <f>K190</f>
        <v>0</v>
      </c>
      <c r="L189" s="13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 hidden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78">
        <v>157</v>
      </c>
      <c r="I190" s="230">
        <f>SUM(I191:I193)</f>
        <v>0</v>
      </c>
      <c r="J190" s="122">
        <f>SUM(J191:J193)</f>
        <v>0</v>
      </c>
      <c r="K190" s="123">
        <f>SUM(K191:K193)</f>
        <v>0</v>
      </c>
      <c r="L190" s="121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hidden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79">
        <v>158</v>
      </c>
      <c r="I191" s="231"/>
      <c r="J191" s="114"/>
      <c r="K191" s="114"/>
      <c r="L191" s="12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hidden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78">
        <v>159</v>
      </c>
      <c r="I192" s="233"/>
      <c r="J192" s="111"/>
      <c r="K192" s="111"/>
      <c r="L192" s="11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hidden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79">
        <v>160</v>
      </c>
      <c r="I193" s="236"/>
      <c r="J193" s="125"/>
      <c r="K193" s="125"/>
      <c r="L193" s="12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hidden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78">
        <v>161</v>
      </c>
      <c r="I194" s="221">
        <f aca="true" t="shared" si="19" ref="I194:L195">I195</f>
        <v>0</v>
      </c>
      <c r="J194" s="122">
        <f t="shared" si="19"/>
        <v>0</v>
      </c>
      <c r="K194" s="123">
        <f t="shared" si="19"/>
        <v>0</v>
      </c>
      <c r="L194" s="121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 hidden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79">
        <v>162</v>
      </c>
      <c r="I195" s="222">
        <f t="shared" si="19"/>
        <v>0</v>
      </c>
      <c r="J195" s="123">
        <f t="shared" si="19"/>
        <v>0</v>
      </c>
      <c r="K195" s="123">
        <f t="shared" si="19"/>
        <v>0</v>
      </c>
      <c r="L195" s="123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 hidden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78">
        <v>163</v>
      </c>
      <c r="I196" s="223"/>
      <c r="J196" s="114"/>
      <c r="K196" s="114"/>
      <c r="L196" s="11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203" t="s">
        <v>65</v>
      </c>
      <c r="H197" s="179">
        <v>164</v>
      </c>
      <c r="I197" s="221">
        <f aca="true" t="shared" si="20" ref="I197:L198">I198</f>
        <v>0</v>
      </c>
      <c r="J197" s="138">
        <f t="shared" si="20"/>
        <v>0</v>
      </c>
      <c r="K197" s="139">
        <f t="shared" si="20"/>
        <v>0</v>
      </c>
      <c r="L197" s="134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78">
        <v>165</v>
      </c>
      <c r="I198" s="230">
        <f t="shared" si="20"/>
        <v>0</v>
      </c>
      <c r="J198" s="122">
        <f t="shared" si="20"/>
        <v>0</v>
      </c>
      <c r="K198" s="123">
        <f t="shared" si="20"/>
        <v>0</v>
      </c>
      <c r="L198" s="121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79">
        <v>166</v>
      </c>
      <c r="I199" s="221">
        <f>SUM(I200:I204)</f>
        <v>0</v>
      </c>
      <c r="J199" s="118">
        <f>SUM(J200:J204)</f>
        <v>0</v>
      </c>
      <c r="K199" s="119">
        <f>SUM(K200:K204)</f>
        <v>0</v>
      </c>
      <c r="L199" s="117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hidden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78">
        <v>167</v>
      </c>
      <c r="I200" s="223"/>
      <c r="J200" s="114"/>
      <c r="K200" s="114"/>
      <c r="L200" s="12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79">
        <v>168</v>
      </c>
      <c r="I201" s="225"/>
      <c r="J201" s="114"/>
      <c r="K201" s="114"/>
      <c r="L201" s="11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 hidden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78">
        <v>169</v>
      </c>
      <c r="I202" s="225"/>
      <c r="J202" s="114"/>
      <c r="K202" s="114"/>
      <c r="L202" s="11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 hidden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79">
        <v>170</v>
      </c>
      <c r="I203" s="225"/>
      <c r="J203" s="114"/>
      <c r="K203" s="114"/>
      <c r="L203" s="11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 hidden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78">
        <v>171</v>
      </c>
      <c r="I204" s="225"/>
      <c r="J204" s="114"/>
      <c r="K204" s="114"/>
      <c r="L204" s="12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 hidden="1">
      <c r="A205" s="29">
        <v>3</v>
      </c>
      <c r="B205" s="46">
        <v>1</v>
      </c>
      <c r="C205" s="46">
        <v>3</v>
      </c>
      <c r="D205" s="29"/>
      <c r="E205" s="46"/>
      <c r="F205" s="39"/>
      <c r="G205" s="200" t="s">
        <v>122</v>
      </c>
      <c r="H205" s="179">
        <v>172</v>
      </c>
      <c r="I205" s="221">
        <f>SUM(I206+I210)</f>
        <v>0</v>
      </c>
      <c r="J205" s="122">
        <f>SUM(J206+J210)</f>
        <v>0</v>
      </c>
      <c r="K205" s="123">
        <f>SUM(K206+K210)</f>
        <v>0</v>
      </c>
      <c r="L205" s="121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 hidden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78">
        <v>173</v>
      </c>
      <c r="I206" s="230">
        <f>I207</f>
        <v>0</v>
      </c>
      <c r="J206" s="118">
        <f>J207</f>
        <v>0</v>
      </c>
      <c r="K206" s="119">
        <f>K207</f>
        <v>0</v>
      </c>
      <c r="L206" s="117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hidden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79">
        <v>174</v>
      </c>
      <c r="I207" s="221">
        <f>I209</f>
        <v>0</v>
      </c>
      <c r="J207" s="122">
        <f>J209</f>
        <v>0</v>
      </c>
      <c r="K207" s="123">
        <f>K209</f>
        <v>0</v>
      </c>
      <c r="L207" s="121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 hidden="1">
      <c r="A208" s="280">
        <v>1</v>
      </c>
      <c r="B208" s="281"/>
      <c r="C208" s="281"/>
      <c r="D208" s="281"/>
      <c r="E208" s="281"/>
      <c r="F208" s="282"/>
      <c r="G208" s="193">
        <v>2</v>
      </c>
      <c r="H208" s="194">
        <v>3</v>
      </c>
      <c r="I208" s="228">
        <v>4</v>
      </c>
      <c r="J208" s="187">
        <v>5</v>
      </c>
      <c r="K208" s="188">
        <v>6</v>
      </c>
      <c r="L208" s="18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 hidden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49" t="s">
        <v>136</v>
      </c>
      <c r="H209" s="175">
        <v>175</v>
      </c>
      <c r="I209" s="247"/>
      <c r="J209" s="125"/>
      <c r="K209" s="125"/>
      <c r="L209" s="12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hidden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80">
        <v>176</v>
      </c>
      <c r="I210" s="221">
        <f>I211</f>
        <v>0</v>
      </c>
      <c r="J210" s="122">
        <f>J211</f>
        <v>0</v>
      </c>
      <c r="K210" s="123">
        <f>K211</f>
        <v>0</v>
      </c>
      <c r="L210" s="121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hidden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75">
        <v>177</v>
      </c>
      <c r="I211" s="230">
        <f>SUM(I212:I215)</f>
        <v>0</v>
      </c>
      <c r="J211" s="118">
        <f>SUM(J212:J215)</f>
        <v>0</v>
      </c>
      <c r="K211" s="119">
        <f>SUM(K212:K215)</f>
        <v>0</v>
      </c>
      <c r="L211" s="117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 hidden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80">
        <v>178</v>
      </c>
      <c r="I212" s="225"/>
      <c r="J212" s="114"/>
      <c r="K212" s="114"/>
      <c r="L212" s="12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hidden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75">
        <v>179</v>
      </c>
      <c r="I213" s="225"/>
      <c r="J213" s="114"/>
      <c r="K213" s="114"/>
      <c r="L213" s="11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hidden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80">
        <v>180</v>
      </c>
      <c r="I214" s="225"/>
      <c r="J214" s="114"/>
      <c r="K214" s="114"/>
      <c r="L214" s="11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 hidden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75">
        <v>181</v>
      </c>
      <c r="I215" s="225"/>
      <c r="J215" s="114"/>
      <c r="K215" s="114"/>
      <c r="L215" s="11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 hidden="1">
      <c r="A216" s="45">
        <v>3</v>
      </c>
      <c r="B216" s="52">
        <v>1</v>
      </c>
      <c r="C216" s="52">
        <v>4</v>
      </c>
      <c r="D216" s="52"/>
      <c r="E216" s="52"/>
      <c r="F216" s="32"/>
      <c r="G216" s="199" t="s">
        <v>135</v>
      </c>
      <c r="H216" s="180">
        <v>182</v>
      </c>
      <c r="I216" s="230">
        <f>I217</f>
        <v>0</v>
      </c>
      <c r="J216" s="118">
        <f aca="true" t="shared" si="21" ref="J216:L218">J217</f>
        <v>0</v>
      </c>
      <c r="K216" s="119">
        <f t="shared" si="21"/>
        <v>0</v>
      </c>
      <c r="L216" s="119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 hidden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75">
        <v>183</v>
      </c>
      <c r="I217" s="227">
        <f>I218</f>
        <v>0</v>
      </c>
      <c r="J217" s="136">
        <f t="shared" si="21"/>
        <v>0</v>
      </c>
      <c r="K217" s="137">
        <f t="shared" si="21"/>
        <v>0</v>
      </c>
      <c r="L217" s="13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 hidden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80">
        <v>184</v>
      </c>
      <c r="I218" s="221">
        <f>I219</f>
        <v>0</v>
      </c>
      <c r="J218" s="122">
        <f t="shared" si="21"/>
        <v>0</v>
      </c>
      <c r="K218" s="123">
        <f t="shared" si="21"/>
        <v>0</v>
      </c>
      <c r="L218" s="123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 hidden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75">
        <v>185</v>
      </c>
      <c r="I219" s="247"/>
      <c r="J219" s="125"/>
      <c r="K219" s="125"/>
      <c r="L219" s="12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 hidden="1">
      <c r="A220" s="30">
        <v>3</v>
      </c>
      <c r="B220" s="46">
        <v>1</v>
      </c>
      <c r="C220" s="46">
        <v>5</v>
      </c>
      <c r="D220" s="46"/>
      <c r="E220" s="46"/>
      <c r="F220" s="39"/>
      <c r="G220" s="200" t="s">
        <v>156</v>
      </c>
      <c r="H220" s="180">
        <v>186</v>
      </c>
      <c r="I220" s="248">
        <f aca="true" t="shared" si="22" ref="I220:L221">I221</f>
        <v>0</v>
      </c>
      <c r="J220" s="148">
        <f t="shared" si="22"/>
        <v>0</v>
      </c>
      <c r="K220" s="148">
        <f t="shared" si="22"/>
        <v>0</v>
      </c>
      <c r="L220" s="148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 hidden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49" t="s">
        <v>156</v>
      </c>
      <c r="H221" s="175">
        <v>187</v>
      </c>
      <c r="I221" s="248">
        <f t="shared" si="22"/>
        <v>0</v>
      </c>
      <c r="J221" s="148">
        <f t="shared" si="22"/>
        <v>0</v>
      </c>
      <c r="K221" s="148">
        <f t="shared" si="22"/>
        <v>0</v>
      </c>
      <c r="L221" s="148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 hidden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49" t="s">
        <v>156</v>
      </c>
      <c r="H222" s="180">
        <v>188</v>
      </c>
      <c r="I222" s="248">
        <f>SUM(I223:I225)</f>
        <v>0</v>
      </c>
      <c r="J222" s="148">
        <f>SUM(J223:J225)</f>
        <v>0</v>
      </c>
      <c r="K222" s="148">
        <f>SUM(K223:K225)</f>
        <v>0</v>
      </c>
      <c r="L222" s="14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 hidden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49" t="s">
        <v>157</v>
      </c>
      <c r="H223" s="175">
        <v>189</v>
      </c>
      <c r="I223" s="225"/>
      <c r="J223" s="114"/>
      <c r="K223" s="114"/>
      <c r="L223" s="11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hidden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49" t="s">
        <v>158</v>
      </c>
      <c r="H224" s="180">
        <v>190</v>
      </c>
      <c r="I224" s="225"/>
      <c r="J224" s="114"/>
      <c r="K224" s="114"/>
      <c r="L224" s="11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 hidden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49" t="s">
        <v>159</v>
      </c>
      <c r="H225" s="175">
        <v>191</v>
      </c>
      <c r="I225" s="225"/>
      <c r="J225" s="114"/>
      <c r="K225" s="114"/>
      <c r="L225" s="11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 hidden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80">
        <v>192</v>
      </c>
      <c r="I226" s="221">
        <f>SUM(I227+I257)</f>
        <v>0</v>
      </c>
      <c r="J226" s="122">
        <f>SUM(J227+J257)</f>
        <v>0</v>
      </c>
      <c r="K226" s="123">
        <f>SUM(K227+K257)</f>
        <v>0</v>
      </c>
      <c r="L226" s="123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 hidden="1">
      <c r="A227" s="42">
        <v>3</v>
      </c>
      <c r="B227" s="64">
        <v>2</v>
      </c>
      <c r="C227" s="65">
        <v>1</v>
      </c>
      <c r="D227" s="65"/>
      <c r="E227" s="65"/>
      <c r="F227" s="70"/>
      <c r="G227" s="202" t="s">
        <v>71</v>
      </c>
      <c r="H227" s="175">
        <v>193</v>
      </c>
      <c r="I227" s="227">
        <f>SUM(I228+I234+I238+I242+I246+I250+I253)</f>
        <v>0</v>
      </c>
      <c r="J227" s="136">
        <f>SUM(J228+J234+J238+J242+J246+J250+J253)</f>
        <v>0</v>
      </c>
      <c r="K227" s="137">
        <f>SUM(K228+K234+K238+K242+K246+K250+K253)</f>
        <v>0</v>
      </c>
      <c r="L227" s="13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 hidden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80">
        <v>194</v>
      </c>
      <c r="I228" s="221">
        <f>I229</f>
        <v>0</v>
      </c>
      <c r="J228" s="122">
        <f>J229</f>
        <v>0</v>
      </c>
      <c r="K228" s="123">
        <f>K229</f>
        <v>0</v>
      </c>
      <c r="L228" s="123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 hidden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75">
        <v>195</v>
      </c>
      <c r="I229" s="221">
        <f>SUM(I230:I233)</f>
        <v>0</v>
      </c>
      <c r="J229" s="122">
        <f>SUM(J230:J233)</f>
        <v>0</v>
      </c>
      <c r="K229" s="123">
        <f>SUM(K230:K233)</f>
        <v>0</v>
      </c>
      <c r="L229" s="123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hidden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80">
        <v>196</v>
      </c>
      <c r="I230" s="225"/>
      <c r="J230" s="114"/>
      <c r="K230" s="114"/>
      <c r="L230" s="12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 hidden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75">
        <v>197</v>
      </c>
      <c r="I231" s="225"/>
      <c r="J231" s="114"/>
      <c r="K231" s="114"/>
      <c r="L231" s="11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hidden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165</v>
      </c>
      <c r="H232" s="180">
        <v>198</v>
      </c>
      <c r="I232" s="225"/>
      <c r="J232" s="114"/>
      <c r="K232" s="114"/>
      <c r="L232" s="11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 hidden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164</v>
      </c>
      <c r="H233" s="180">
        <v>199</v>
      </c>
      <c r="I233" s="225"/>
      <c r="J233" s="113"/>
      <c r="K233" s="114"/>
      <c r="L233" s="12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 hidden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80">
        <v>200</v>
      </c>
      <c r="I234" s="221">
        <f>I235</f>
        <v>0</v>
      </c>
      <c r="J234" s="122">
        <f>J235</f>
        <v>0</v>
      </c>
      <c r="K234" s="123">
        <f>K235</f>
        <v>0</v>
      </c>
      <c r="L234" s="123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 hidden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80">
        <v>201</v>
      </c>
      <c r="I235" s="221">
        <f>SUM(I236:I237)</f>
        <v>0</v>
      </c>
      <c r="J235" s="122">
        <f>SUM(J236:J237)</f>
        <v>0</v>
      </c>
      <c r="K235" s="123">
        <f>SUM(K236:K237)</f>
        <v>0</v>
      </c>
      <c r="L235" s="123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 hidden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80">
        <v>202</v>
      </c>
      <c r="I236" s="225"/>
      <c r="J236" s="114"/>
      <c r="K236" s="114"/>
      <c r="L236" s="11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 hidden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80">
        <v>203</v>
      </c>
      <c r="I237" s="225"/>
      <c r="J237" s="114"/>
      <c r="K237" s="114"/>
      <c r="L237" s="11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 hidden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80">
        <v>204</v>
      </c>
      <c r="I238" s="230">
        <f>I239</f>
        <v>0</v>
      </c>
      <c r="J238" s="118">
        <f>J239</f>
        <v>0</v>
      </c>
      <c r="K238" s="119">
        <f>K239</f>
        <v>0</v>
      </c>
      <c r="L238" s="119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 hidden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80">
        <v>205</v>
      </c>
      <c r="I239" s="2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 hidden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80">
        <v>206</v>
      </c>
      <c r="I240" s="225"/>
      <c r="J240" s="114"/>
      <c r="K240" s="114"/>
      <c r="L240" s="11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 hidden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80">
        <v>207</v>
      </c>
      <c r="I241" s="247"/>
      <c r="J241" s="116"/>
      <c r="K241" s="125"/>
      <c r="L241" s="12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 hidden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80">
        <v>208</v>
      </c>
      <c r="I242" s="221">
        <f>I243</f>
        <v>0</v>
      </c>
      <c r="J242" s="123">
        <f>J243</f>
        <v>0</v>
      </c>
      <c r="K242" s="121">
        <f>K243</f>
        <v>0</v>
      </c>
      <c r="L242" s="123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hidden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80">
        <v>209</v>
      </c>
      <c r="I243" s="230">
        <f>SUM(I244:I245)</f>
        <v>0</v>
      </c>
      <c r="J243" s="118">
        <f>SUM(J244:J245)</f>
        <v>0</v>
      </c>
      <c r="K243" s="119">
        <f>SUM(K244:K245)</f>
        <v>0</v>
      </c>
      <c r="L243" s="119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 hidden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80">
        <v>210</v>
      </c>
      <c r="I244" s="225"/>
      <c r="J244" s="114"/>
      <c r="K244" s="114"/>
      <c r="L244" s="11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 hidden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80">
        <v>211</v>
      </c>
      <c r="I245" s="225"/>
      <c r="J245" s="114"/>
      <c r="K245" s="114"/>
      <c r="L245" s="11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 hidden="1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80">
        <v>212</v>
      </c>
      <c r="I246" s="221">
        <f>I248</f>
        <v>0</v>
      </c>
      <c r="J246" s="122">
        <f>J248</f>
        <v>0</v>
      </c>
      <c r="K246" s="123">
        <f>K248</f>
        <v>0</v>
      </c>
      <c r="L246" s="123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hidden="1">
      <c r="A247" s="280">
        <v>1</v>
      </c>
      <c r="B247" s="281"/>
      <c r="C247" s="281"/>
      <c r="D247" s="281"/>
      <c r="E247" s="281"/>
      <c r="F247" s="282"/>
      <c r="G247" s="196">
        <v>2</v>
      </c>
      <c r="H247" s="194">
        <v>3</v>
      </c>
      <c r="I247" s="234">
        <v>4</v>
      </c>
      <c r="J247" s="193">
        <v>5</v>
      </c>
      <c r="K247" s="194">
        <v>6</v>
      </c>
      <c r="L247" s="194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 hidden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80">
        <v>213</v>
      </c>
      <c r="I248" s="222">
        <f>I249</f>
        <v>0</v>
      </c>
      <c r="J248" s="122">
        <f>J249</f>
        <v>0</v>
      </c>
      <c r="K248" s="123">
        <f>K249</f>
        <v>0</v>
      </c>
      <c r="L248" s="123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 hidden="1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80">
        <v>214</v>
      </c>
      <c r="I249" s="247"/>
      <c r="J249" s="125"/>
      <c r="K249" s="125"/>
      <c r="L249" s="12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hidden="1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81">
        <v>215</v>
      </c>
      <c r="I250" s="221">
        <f>I251</f>
        <v>0</v>
      </c>
      <c r="J250" s="122">
        <f aca="true" t="shared" si="23" ref="J250:L251">J251</f>
        <v>0</v>
      </c>
      <c r="K250" s="123">
        <f t="shared" si="23"/>
        <v>0</v>
      </c>
      <c r="L250" s="123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hidden="1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80">
        <v>216</v>
      </c>
      <c r="I251" s="221">
        <f>I252</f>
        <v>0</v>
      </c>
      <c r="J251" s="122">
        <f t="shared" si="23"/>
        <v>0</v>
      </c>
      <c r="K251" s="123">
        <f t="shared" si="23"/>
        <v>0</v>
      </c>
      <c r="L251" s="123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hidden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81">
        <v>217</v>
      </c>
      <c r="I252" s="247"/>
      <c r="J252" s="125"/>
      <c r="K252" s="125"/>
      <c r="L252" s="12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 hidden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80">
        <v>218</v>
      </c>
      <c r="I253" s="221">
        <f>I254</f>
        <v>0</v>
      </c>
      <c r="J253" s="122">
        <f>J254</f>
        <v>0</v>
      </c>
      <c r="K253" s="123">
        <f>K254</f>
        <v>0</v>
      </c>
      <c r="L253" s="123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hidden="1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81">
        <v>219</v>
      </c>
      <c r="I254" s="2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 hidden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80">
        <v>220</v>
      </c>
      <c r="I255" s="247"/>
      <c r="J255" s="125"/>
      <c r="K255" s="125"/>
      <c r="L255" s="12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 hidden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81">
        <v>221</v>
      </c>
      <c r="I256" s="225"/>
      <c r="J256" s="114"/>
      <c r="K256" s="114"/>
      <c r="L256" s="11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 hidden="1">
      <c r="A257" s="84">
        <v>3</v>
      </c>
      <c r="B257" s="83">
        <v>2</v>
      </c>
      <c r="C257" s="83">
        <v>2</v>
      </c>
      <c r="D257" s="48"/>
      <c r="E257" s="48"/>
      <c r="F257" s="80"/>
      <c r="G257" s="200" t="s">
        <v>79</v>
      </c>
      <c r="H257" s="180">
        <v>222</v>
      </c>
      <c r="I257" s="221">
        <f>SUM(I258+I264+I268+I272+I276+I279+I282)</f>
        <v>0</v>
      </c>
      <c r="J257" s="122">
        <f>SUM(J258+J264+J268+J272+J276+J279+J282)</f>
        <v>0</v>
      </c>
      <c r="K257" s="123">
        <f>SUM(K258+K264+K268+K272+K276+K279+K282)</f>
        <v>0</v>
      </c>
      <c r="L257" s="121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 hidden="1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81">
        <v>223</v>
      </c>
      <c r="I258" s="221">
        <f>I259</f>
        <v>0</v>
      </c>
      <c r="J258" s="122">
        <f>J259</f>
        <v>0</v>
      </c>
      <c r="K258" s="123">
        <f>K259</f>
        <v>0</v>
      </c>
      <c r="L258" s="121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 hidden="1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80">
        <v>224</v>
      </c>
      <c r="I259" s="2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hidden="1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81">
        <v>225</v>
      </c>
      <c r="I260" s="225"/>
      <c r="J260" s="114"/>
      <c r="K260" s="114"/>
      <c r="L260" s="11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 hidden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51" t="s">
        <v>83</v>
      </c>
      <c r="H261" s="180">
        <v>226</v>
      </c>
      <c r="I261" s="225"/>
      <c r="J261" s="114"/>
      <c r="K261" s="114"/>
      <c r="L261" s="11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 hidden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165</v>
      </c>
      <c r="H262" s="181">
        <v>227</v>
      </c>
      <c r="I262" s="225"/>
      <c r="J262" s="114"/>
      <c r="K262" s="114"/>
      <c r="L262" s="11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 hidden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164</v>
      </c>
      <c r="H263" s="180">
        <v>228</v>
      </c>
      <c r="I263" s="225"/>
      <c r="J263" s="113"/>
      <c r="K263" s="114"/>
      <c r="L263" s="11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 hidden="1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81">
        <v>229</v>
      </c>
      <c r="I264" s="221">
        <f>I265</f>
        <v>0</v>
      </c>
      <c r="J264" s="123">
        <f>J265</f>
        <v>0</v>
      </c>
      <c r="K264" s="121">
        <f>K265</f>
        <v>0</v>
      </c>
      <c r="L264" s="123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 hidden="1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80">
        <v>230</v>
      </c>
      <c r="I265" s="230">
        <f>SUM(I266:I267)</f>
        <v>0</v>
      </c>
      <c r="J265" s="118">
        <f>SUM(J266:J267)</f>
        <v>0</v>
      </c>
      <c r="K265" s="119">
        <f>SUM(K266:K267)</f>
        <v>0</v>
      </c>
      <c r="L265" s="119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hidden="1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81">
        <v>231</v>
      </c>
      <c r="I266" s="225"/>
      <c r="J266" s="114"/>
      <c r="K266" s="114"/>
      <c r="L266" s="11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hidden="1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80">
        <v>232</v>
      </c>
      <c r="I267" s="225"/>
      <c r="J267" s="114"/>
      <c r="K267" s="114"/>
      <c r="L267" s="11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hidden="1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81">
        <v>233</v>
      </c>
      <c r="I268" s="221">
        <f>I269</f>
        <v>0</v>
      </c>
      <c r="J268" s="122">
        <f>J269</f>
        <v>0</v>
      </c>
      <c r="K268" s="123">
        <f>K269</f>
        <v>0</v>
      </c>
      <c r="L268" s="123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hidden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80">
        <v>234</v>
      </c>
      <c r="I269" s="2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hidden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81">
        <v>235</v>
      </c>
      <c r="I270" s="235"/>
      <c r="J270" s="116"/>
      <c r="K270" s="115"/>
      <c r="L270" s="11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 hidden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80">
        <v>236</v>
      </c>
      <c r="I271" s="235"/>
      <c r="J271" s="113"/>
      <c r="K271" s="115"/>
      <c r="L271" s="12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 hidden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81">
        <v>237</v>
      </c>
      <c r="I272" s="221">
        <f>I273</f>
        <v>0</v>
      </c>
      <c r="J272" s="122">
        <f>J273</f>
        <v>0</v>
      </c>
      <c r="K272" s="123">
        <f>K273</f>
        <v>0</v>
      </c>
      <c r="L272" s="123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hidden="1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80">
        <v>238</v>
      </c>
      <c r="I273" s="221">
        <f>SUM(I274:I275)</f>
        <v>0</v>
      </c>
      <c r="J273" s="122">
        <f>SUM(J274:J275)</f>
        <v>0</v>
      </c>
      <c r="K273" s="123">
        <f>SUM(K274:K275)</f>
        <v>0</v>
      </c>
      <c r="L273" s="123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 hidden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81">
        <v>239</v>
      </c>
      <c r="I274" s="225"/>
      <c r="J274" s="114"/>
      <c r="K274" s="114"/>
      <c r="L274" s="11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 hidden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80">
        <v>240</v>
      </c>
      <c r="I275" s="225"/>
      <c r="J275" s="114"/>
      <c r="K275" s="114"/>
      <c r="L275" s="11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 hidden="1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81">
        <v>241</v>
      </c>
      <c r="I276" s="221">
        <f>I277</f>
        <v>0</v>
      </c>
      <c r="J276" s="122">
        <f aca="true" t="shared" si="24" ref="J276:L277">J277</f>
        <v>0</v>
      </c>
      <c r="K276" s="123">
        <f t="shared" si="24"/>
        <v>0</v>
      </c>
      <c r="L276" s="123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 hidden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80">
        <v>242</v>
      </c>
      <c r="I277" s="221">
        <f>I278</f>
        <v>0</v>
      </c>
      <c r="J277" s="122">
        <f t="shared" si="24"/>
        <v>0</v>
      </c>
      <c r="K277" s="122">
        <f t="shared" si="24"/>
        <v>0</v>
      </c>
      <c r="L277" s="123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 hidden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81">
        <v>243</v>
      </c>
      <c r="I278" s="247"/>
      <c r="J278" s="125"/>
      <c r="K278" s="125"/>
      <c r="L278" s="12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 hidden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80">
        <v>244</v>
      </c>
      <c r="I279" s="221">
        <f>I280</f>
        <v>0</v>
      </c>
      <c r="J279" s="143">
        <f aca="true" t="shared" si="25" ref="J279:L280">J280</f>
        <v>0</v>
      </c>
      <c r="K279" s="122">
        <f t="shared" si="25"/>
        <v>0</v>
      </c>
      <c r="L279" s="123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 hidden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81">
        <v>245</v>
      </c>
      <c r="I280" s="221">
        <f>I281</f>
        <v>0</v>
      </c>
      <c r="J280" s="143">
        <f t="shared" si="25"/>
        <v>0</v>
      </c>
      <c r="K280" s="122">
        <f t="shared" si="25"/>
        <v>0</v>
      </c>
      <c r="L280" s="123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 hidden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80">
        <v>246</v>
      </c>
      <c r="I281" s="247"/>
      <c r="J281" s="125"/>
      <c r="K281" s="125"/>
      <c r="L281" s="12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 hidden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81">
        <v>247</v>
      </c>
      <c r="I282" s="221">
        <f>I283</f>
        <v>0</v>
      </c>
      <c r="J282" s="143">
        <f>J283</f>
        <v>0</v>
      </c>
      <c r="K282" s="122">
        <f>K283</f>
        <v>0</v>
      </c>
      <c r="L282" s="123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hidden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80">
        <v>248</v>
      </c>
      <c r="I283" s="2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 hidden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81">
        <v>249</v>
      </c>
      <c r="I284" s="247"/>
      <c r="J284" s="125"/>
      <c r="K284" s="125"/>
      <c r="L284" s="12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 hidden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80">
        <v>250</v>
      </c>
      <c r="I285" s="225"/>
      <c r="J285" s="114"/>
      <c r="K285" s="114"/>
      <c r="L285" s="11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 hidden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81">
        <v>251</v>
      </c>
      <c r="I286" s="220">
        <f>SUM(I287+I316)</f>
        <v>0</v>
      </c>
      <c r="J286" s="128">
        <f>SUM(J287+J316)</f>
        <v>0</v>
      </c>
      <c r="K286" s="127">
        <f>SUM(K287+K316)</f>
        <v>0</v>
      </c>
      <c r="L286" s="11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 hidden="1">
      <c r="A287" s="30">
        <v>3</v>
      </c>
      <c r="B287" s="30">
        <v>3</v>
      </c>
      <c r="C287" s="29">
        <v>1</v>
      </c>
      <c r="D287" s="46"/>
      <c r="E287" s="46"/>
      <c r="F287" s="39"/>
      <c r="G287" s="200" t="s">
        <v>71</v>
      </c>
      <c r="H287" s="180">
        <v>252</v>
      </c>
      <c r="I287" s="221">
        <f>SUM(I289+I294+I298+I302+I306+I309+I312)</f>
        <v>0</v>
      </c>
      <c r="J287" s="143">
        <f>SUM(J289+J294+J298+J302+J306+J309+J312)</f>
        <v>0</v>
      </c>
      <c r="K287" s="122">
        <f>SUM(K289+K294+K298+K302+K306+K309+K312)</f>
        <v>0</v>
      </c>
      <c r="L287" s="123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 hidden="1">
      <c r="A288" s="280">
        <v>1</v>
      </c>
      <c r="B288" s="281"/>
      <c r="C288" s="281"/>
      <c r="D288" s="281"/>
      <c r="E288" s="281"/>
      <c r="F288" s="282"/>
      <c r="G288" s="193">
        <v>2</v>
      </c>
      <c r="H288" s="194">
        <v>3</v>
      </c>
      <c r="I288" s="234">
        <v>4</v>
      </c>
      <c r="J288" s="197">
        <v>5</v>
      </c>
      <c r="K288" s="194">
        <v>6</v>
      </c>
      <c r="L288" s="194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 hidden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81">
        <v>253</v>
      </c>
      <c r="I289" s="221">
        <f>I290</f>
        <v>0</v>
      </c>
      <c r="J289" s="143">
        <f>J290</f>
        <v>0</v>
      </c>
      <c r="K289" s="122">
        <f>K290</f>
        <v>0</v>
      </c>
      <c r="L289" s="123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 hidden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80">
        <v>254</v>
      </c>
      <c r="I290" s="221">
        <f>SUM(I291:I293)</f>
        <v>0</v>
      </c>
      <c r="J290" s="143">
        <f>SUM(J291:J293)</f>
        <v>0</v>
      </c>
      <c r="K290" s="122">
        <f>SUM(K291:K293)</f>
        <v>0</v>
      </c>
      <c r="L290" s="123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 hidden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81">
        <v>255</v>
      </c>
      <c r="I291" s="225"/>
      <c r="J291" s="114"/>
      <c r="K291" s="114"/>
      <c r="L291" s="11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hidden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80">
        <v>256</v>
      </c>
      <c r="I292" s="225"/>
      <c r="J292" s="114"/>
      <c r="K292" s="114"/>
      <c r="L292" s="11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 hidden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81">
        <v>257</v>
      </c>
      <c r="I293" s="225"/>
      <c r="J293" s="114"/>
      <c r="K293" s="114"/>
      <c r="L293" s="11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 hidden="1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80">
        <v>258</v>
      </c>
      <c r="I294" s="221">
        <f>I295</f>
        <v>0</v>
      </c>
      <c r="J294" s="143">
        <f>J295</f>
        <v>0</v>
      </c>
      <c r="K294" s="122">
        <f>K295</f>
        <v>0</v>
      </c>
      <c r="L294" s="123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 hidden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80">
        <v>259</v>
      </c>
      <c r="I295" s="230">
        <f>SUM(I296:I297)</f>
        <v>0</v>
      </c>
      <c r="J295" s="144">
        <f>SUM(J296:J297)</f>
        <v>0</v>
      </c>
      <c r="K295" s="118">
        <f>SUM(K296:K297)</f>
        <v>0</v>
      </c>
      <c r="L295" s="119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 hidden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80">
        <v>260</v>
      </c>
      <c r="I296" s="225"/>
      <c r="J296" s="114"/>
      <c r="K296" s="114"/>
      <c r="L296" s="11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 hidden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80">
        <v>261</v>
      </c>
      <c r="I297" s="225"/>
      <c r="J297" s="114"/>
      <c r="K297" s="114"/>
      <c r="L297" s="11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hidden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80">
        <v>262</v>
      </c>
      <c r="I298" s="221">
        <f>I299</f>
        <v>0</v>
      </c>
      <c r="J298" s="143">
        <f>J299</f>
        <v>0</v>
      </c>
      <c r="K298" s="122">
        <f>K299</f>
        <v>0</v>
      </c>
      <c r="L298" s="123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 hidden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80">
        <v>263</v>
      </c>
      <c r="I299" s="222">
        <f>I300+I301</f>
        <v>0</v>
      </c>
      <c r="J299" s="123">
        <f>J300+J301</f>
        <v>0</v>
      </c>
      <c r="K299" s="123">
        <f>K300+K301</f>
        <v>0</v>
      </c>
      <c r="L299" s="123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 hidden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80">
        <v>264</v>
      </c>
      <c r="I300" s="247"/>
      <c r="J300" s="125"/>
      <c r="K300" s="125"/>
      <c r="L300" s="12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 hidden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80">
        <v>265</v>
      </c>
      <c r="I301" s="225"/>
      <c r="J301" s="114"/>
      <c r="K301" s="114"/>
      <c r="L301" s="11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hidden="1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80">
        <v>266</v>
      </c>
      <c r="I302" s="221">
        <f>I303</f>
        <v>0</v>
      </c>
      <c r="J302" s="143">
        <f>J303</f>
        <v>0</v>
      </c>
      <c r="K302" s="122">
        <f>K303</f>
        <v>0</v>
      </c>
      <c r="L302" s="123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 hidden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80">
        <v>267</v>
      </c>
      <c r="I303" s="2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hidden="1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80">
        <v>268</v>
      </c>
      <c r="I304" s="224"/>
      <c r="J304" s="114"/>
      <c r="K304" s="114"/>
      <c r="L304" s="11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 hidden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80">
        <v>269</v>
      </c>
      <c r="I305" s="225"/>
      <c r="J305" s="125"/>
      <c r="K305" s="125"/>
      <c r="L305" s="12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 hidden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80">
        <v>270</v>
      </c>
      <c r="I306" s="244">
        <f aca="true" t="shared" si="26" ref="I306:L307">I307</f>
        <v>0</v>
      </c>
      <c r="J306" s="143">
        <f t="shared" si="26"/>
        <v>0</v>
      </c>
      <c r="K306" s="123">
        <f t="shared" si="26"/>
        <v>0</v>
      </c>
      <c r="L306" s="123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 hidden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80">
        <v>271</v>
      </c>
      <c r="I307" s="222">
        <f t="shared" si="26"/>
        <v>0</v>
      </c>
      <c r="J307" s="144">
        <f t="shared" si="26"/>
        <v>0</v>
      </c>
      <c r="K307" s="119">
        <f t="shared" si="26"/>
        <v>0</v>
      </c>
      <c r="L307" s="119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 hidden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80">
        <v>272</v>
      </c>
      <c r="I308" s="225"/>
      <c r="J308" s="125"/>
      <c r="K308" s="125"/>
      <c r="L308" s="12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hidden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80">
        <v>273</v>
      </c>
      <c r="I309" s="222">
        <f aca="true" t="shared" si="27" ref="I309:L310">I310</f>
        <v>0</v>
      </c>
      <c r="J309" s="143">
        <f t="shared" si="27"/>
        <v>0</v>
      </c>
      <c r="K309" s="123">
        <f t="shared" si="27"/>
        <v>0</v>
      </c>
      <c r="L309" s="123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 hidden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80">
        <v>274</v>
      </c>
      <c r="I310" s="221">
        <f t="shared" si="27"/>
        <v>0</v>
      </c>
      <c r="J310" s="143">
        <f t="shared" si="27"/>
        <v>0</v>
      </c>
      <c r="K310" s="123">
        <f t="shared" si="27"/>
        <v>0</v>
      </c>
      <c r="L310" s="123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 hidden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80">
        <v>275</v>
      </c>
      <c r="I311" s="247"/>
      <c r="J311" s="125"/>
      <c r="K311" s="125"/>
      <c r="L311" s="12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hidden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80">
        <v>276</v>
      </c>
      <c r="I312" s="221">
        <f>I313</f>
        <v>0</v>
      </c>
      <c r="J312" s="143">
        <f>J313</f>
        <v>0</v>
      </c>
      <c r="K312" s="123">
        <f>K313</f>
        <v>0</v>
      </c>
      <c r="L312" s="123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hidden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80">
        <v>277</v>
      </c>
      <c r="I313" s="2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hidden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80">
        <v>278</v>
      </c>
      <c r="I314" s="247"/>
      <c r="J314" s="125"/>
      <c r="K314" s="125"/>
      <c r="L314" s="12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hidden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80">
        <v>279</v>
      </c>
      <c r="I315" s="225"/>
      <c r="J315" s="114"/>
      <c r="K315" s="114"/>
      <c r="L315" s="11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 hidden="1">
      <c r="A316" s="29">
        <v>3</v>
      </c>
      <c r="B316" s="46">
        <v>3</v>
      </c>
      <c r="C316" s="46">
        <v>2</v>
      </c>
      <c r="D316" s="46"/>
      <c r="E316" s="46"/>
      <c r="F316" s="39"/>
      <c r="G316" s="200" t="s">
        <v>79</v>
      </c>
      <c r="H316" s="180">
        <v>280</v>
      </c>
      <c r="I316" s="221">
        <f>SUM(I317+I322+I326+I331+I335+I338+I341)</f>
        <v>0</v>
      </c>
      <c r="J316" s="143">
        <f>SUM(J317+J322+J326+J331+J335+J338+J341)</f>
        <v>0</v>
      </c>
      <c r="K316" s="123">
        <f>SUM(K317+K322+K326+K331+K335+K338+K341)</f>
        <v>0</v>
      </c>
      <c r="L316" s="123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 hidden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80">
        <v>281</v>
      </c>
      <c r="I317" s="221">
        <f>I318</f>
        <v>0</v>
      </c>
      <c r="J317" s="143">
        <f>J318</f>
        <v>0</v>
      </c>
      <c r="K317" s="123">
        <f>K318</f>
        <v>0</v>
      </c>
      <c r="L317" s="123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 hidden="1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80">
        <v>282</v>
      </c>
      <c r="I318" s="221">
        <f>SUM(I319:I321)</f>
        <v>0</v>
      </c>
      <c r="J318" s="143">
        <f>SUM(J319:J321)</f>
        <v>0</v>
      </c>
      <c r="K318" s="123">
        <f>SUM(K319:K321)</f>
        <v>0</v>
      </c>
      <c r="L318" s="123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 hidden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80">
        <v>283</v>
      </c>
      <c r="I319" s="225"/>
      <c r="J319" s="114"/>
      <c r="K319" s="114"/>
      <c r="L319" s="11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 hidden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80">
        <v>284</v>
      </c>
      <c r="I320" s="225"/>
      <c r="J320" s="114"/>
      <c r="K320" s="114"/>
      <c r="L320" s="11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hidden="1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80">
        <v>285</v>
      </c>
      <c r="I321" s="225"/>
      <c r="J321" s="114"/>
      <c r="K321" s="114"/>
      <c r="L321" s="11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 hidden="1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80">
        <v>286</v>
      </c>
      <c r="I322" s="227">
        <f>I323</f>
        <v>0</v>
      </c>
      <c r="J322" s="145">
        <f>J323</f>
        <v>0</v>
      </c>
      <c r="K322" s="137">
        <f>K323</f>
        <v>0</v>
      </c>
      <c r="L322" s="13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 hidden="1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80">
        <v>287</v>
      </c>
      <c r="I323" s="221">
        <f>SUM(I324:I325)</f>
        <v>0</v>
      </c>
      <c r="J323" s="122">
        <f>SUM(J324:J325)</f>
        <v>0</v>
      </c>
      <c r="K323" s="123">
        <f>SUM(K324:K325)</f>
        <v>0</v>
      </c>
      <c r="L323" s="123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hidden="1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80">
        <v>288</v>
      </c>
      <c r="I324" s="225"/>
      <c r="J324" s="114"/>
      <c r="K324" s="114"/>
      <c r="L324" s="11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hidden="1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80">
        <v>289</v>
      </c>
      <c r="I325" s="225"/>
      <c r="J325" s="114"/>
      <c r="K325" s="114"/>
      <c r="L325" s="11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 hidden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80">
        <v>290</v>
      </c>
      <c r="I326" s="221">
        <f>I327</f>
        <v>0</v>
      </c>
      <c r="J326" s="122">
        <f>J327</f>
        <v>0</v>
      </c>
      <c r="K326" s="122">
        <f>K327</f>
        <v>0</v>
      </c>
      <c r="L326" s="123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 hidden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80">
        <v>291</v>
      </c>
      <c r="I327" s="221">
        <f>I328+I329</f>
        <v>0</v>
      </c>
      <c r="J327" s="121">
        <f>J328+J329</f>
        <v>0</v>
      </c>
      <c r="K327" s="121">
        <f>K328+K329</f>
        <v>0</v>
      </c>
      <c r="L327" s="121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 hidden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80">
        <v>292</v>
      </c>
      <c r="I328" s="247"/>
      <c r="J328" s="125"/>
      <c r="K328" s="125"/>
      <c r="L328" s="12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 hidden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80">
        <v>293</v>
      </c>
      <c r="I329" s="225"/>
      <c r="J329" s="114"/>
      <c r="K329" s="114"/>
      <c r="L329" s="11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hidden="1">
      <c r="A330" s="280">
        <v>1</v>
      </c>
      <c r="B330" s="281"/>
      <c r="C330" s="281"/>
      <c r="D330" s="281"/>
      <c r="E330" s="281"/>
      <c r="F330" s="282"/>
      <c r="G330" s="193">
        <v>2</v>
      </c>
      <c r="H330" s="180">
        <v>3</v>
      </c>
      <c r="I330" s="234">
        <v>4</v>
      </c>
      <c r="J330" s="197">
        <v>5</v>
      </c>
      <c r="K330" s="194">
        <v>6</v>
      </c>
      <c r="L330" s="194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hidden="1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71">
        <v>294</v>
      </c>
      <c r="I331" s="221">
        <f>I332</f>
        <v>0</v>
      </c>
      <c r="J331" s="122">
        <f>J332</f>
        <v>0</v>
      </c>
      <c r="K331" s="122">
        <f>K332</f>
        <v>0</v>
      </c>
      <c r="L331" s="123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hidden="1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70">
        <v>295</v>
      </c>
      <c r="I332" s="230">
        <f>SUM(I333:I334)</f>
        <v>0</v>
      </c>
      <c r="J332" s="118">
        <f>SUM(J333:J334)</f>
        <v>0</v>
      </c>
      <c r="K332" s="118">
        <f>SUM(K333:K334)</f>
        <v>0</v>
      </c>
      <c r="L332" s="119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 hidden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71">
        <v>296</v>
      </c>
      <c r="I333" s="225"/>
      <c r="J333" s="114"/>
      <c r="K333" s="114"/>
      <c r="L333" s="11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hidden="1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70">
        <v>297</v>
      </c>
      <c r="I334" s="225"/>
      <c r="J334" s="114"/>
      <c r="K334" s="114"/>
      <c r="L334" s="11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 hidden="1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71">
        <v>298</v>
      </c>
      <c r="I335" s="221">
        <f aca="true" t="shared" si="28" ref="I335:L336">I336</f>
        <v>0</v>
      </c>
      <c r="J335" s="122">
        <f t="shared" si="28"/>
        <v>0</v>
      </c>
      <c r="K335" s="122">
        <f t="shared" si="28"/>
        <v>0</v>
      </c>
      <c r="L335" s="123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 hidden="1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70">
        <v>299</v>
      </c>
      <c r="I336" s="230">
        <f t="shared" si="28"/>
        <v>0</v>
      </c>
      <c r="J336" s="118">
        <f t="shared" si="28"/>
        <v>0</v>
      </c>
      <c r="K336" s="118">
        <f t="shared" si="28"/>
        <v>0</v>
      </c>
      <c r="L336" s="119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 hidden="1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71">
        <v>300</v>
      </c>
      <c r="I337" s="247"/>
      <c r="J337" s="125"/>
      <c r="K337" s="125"/>
      <c r="L337" s="12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 hidden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70">
        <v>301</v>
      </c>
      <c r="I338" s="221">
        <f aca="true" t="shared" si="29" ref="I338:L339">I339</f>
        <v>0</v>
      </c>
      <c r="J338" s="122">
        <f t="shared" si="29"/>
        <v>0</v>
      </c>
      <c r="K338" s="122">
        <f t="shared" si="29"/>
        <v>0</v>
      </c>
      <c r="L338" s="123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 hidden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71">
        <v>302</v>
      </c>
      <c r="I339" s="221">
        <f t="shared" si="29"/>
        <v>0</v>
      </c>
      <c r="J339" s="122">
        <f t="shared" si="29"/>
        <v>0</v>
      </c>
      <c r="K339" s="122">
        <f t="shared" si="29"/>
        <v>0</v>
      </c>
      <c r="L339" s="123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 hidden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70">
        <v>303</v>
      </c>
      <c r="I340" s="247"/>
      <c r="J340" s="125"/>
      <c r="K340" s="125"/>
      <c r="L340" s="12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 hidden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71">
        <v>304</v>
      </c>
      <c r="I341" s="221">
        <f>I342</f>
        <v>0</v>
      </c>
      <c r="J341" s="122">
        <f aca="true" t="shared" si="30" ref="J341:L342">J342</f>
        <v>0</v>
      </c>
      <c r="K341" s="122">
        <f t="shared" si="30"/>
        <v>0</v>
      </c>
      <c r="L341" s="123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 hidden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70">
        <v>305</v>
      </c>
      <c r="I342" s="222">
        <f>I343</f>
        <v>0</v>
      </c>
      <c r="J342" s="122">
        <f t="shared" si="30"/>
        <v>0</v>
      </c>
      <c r="K342" s="122">
        <f t="shared" si="30"/>
        <v>0</v>
      </c>
      <c r="L342" s="123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 hidden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71">
        <v>306</v>
      </c>
      <c r="I343" s="247"/>
      <c r="J343" s="125"/>
      <c r="K343" s="125"/>
      <c r="L343" s="12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208" t="s">
        <v>138</v>
      </c>
      <c r="H344" s="170">
        <v>307</v>
      </c>
      <c r="I344" s="249">
        <f>SUM(I31+I174)</f>
        <v>3300</v>
      </c>
      <c r="J344" s="249">
        <f>SUM(J31+J174)</f>
        <v>3300</v>
      </c>
      <c r="K344" s="249">
        <f>SUM(K31+K174)</f>
        <v>3291.39</v>
      </c>
      <c r="L344" s="249">
        <f>SUM(L31+L174)</f>
        <v>3291.39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27.75" customHeight="1">
      <c r="A347" s="8"/>
      <c r="B347" s="96"/>
      <c r="C347" s="96"/>
      <c r="E347" s="81"/>
      <c r="F347" s="81"/>
      <c r="G347" s="81" t="s">
        <v>178</v>
      </c>
      <c r="H347" s="26"/>
      <c r="I347" s="3"/>
      <c r="J347" s="3"/>
      <c r="K347" s="261" t="s">
        <v>179</v>
      </c>
      <c r="L347" s="26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67"/>
      <c r="B348" s="168"/>
      <c r="C348" s="168"/>
      <c r="D348" s="210" t="s">
        <v>168</v>
      </c>
      <c r="E348" s="211"/>
      <c r="F348" s="211"/>
      <c r="G348" s="211"/>
      <c r="H348" s="211"/>
      <c r="I348" s="166" t="s">
        <v>132</v>
      </c>
      <c r="J348" s="3"/>
      <c r="K348" s="277" t="s">
        <v>133</v>
      </c>
      <c r="L348" s="2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3"/>
      <c r="G349" s="3"/>
      <c r="H349" s="3"/>
      <c r="I349" s="147"/>
      <c r="J349" s="3"/>
      <c r="K349" s="147"/>
      <c r="L349" s="14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1.75" customHeight="1">
      <c r="B350" s="3"/>
      <c r="C350" s="3"/>
      <c r="D350" s="81"/>
      <c r="E350" s="81"/>
      <c r="F350" s="213"/>
      <c r="G350" s="81" t="s">
        <v>184</v>
      </c>
      <c r="H350" s="3"/>
      <c r="I350" s="147"/>
      <c r="J350" s="3"/>
      <c r="K350" s="261" t="s">
        <v>185</v>
      </c>
      <c r="L350" s="261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46"/>
      <c r="B351" s="5"/>
      <c r="C351" s="5"/>
      <c r="D351" s="278" t="s">
        <v>169</v>
      </c>
      <c r="E351" s="279"/>
      <c r="F351" s="279"/>
      <c r="G351" s="279"/>
      <c r="H351" s="212"/>
      <c r="I351" s="166" t="s">
        <v>132</v>
      </c>
      <c r="J351" s="5"/>
      <c r="K351" s="277" t="s">
        <v>133</v>
      </c>
      <c r="L351" s="2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46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J166:L167 J173:L173 I172:I173 I171:L171" name="Range71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87:K188 J219:K219 I182:K184 I212:K215 I305 I179:L179 J168:L168 I200:K204 I329:L329 I209:K209 I191:K193 I291:L293 I230:K233 I296:L297 I333:L334 I319:L321 I324:L325 I308 I166:I167 J166:L166 I196:L196 I274:L275 L183 L188 L192 L201:L203 L213:L215 I220:L225 L231 I236:L237 I244:L245 I260:L263 I266:L267 I241:K241 I240:L240 I256:L256 I301:L301 I285:L285 I315:L315 I171:L172" name="Range37"/>
    <protectedRange sqref="I219" name="Range33"/>
    <protectedRange sqref="I168" name="Range23"/>
    <protectedRange sqref="I157:L157" name="Range21"/>
    <protectedRange sqref="I147:L148" name="Range19"/>
    <protectedRange sqref="I137:L138" name="Socialines ismokos 2.7"/>
    <protectedRange sqref="I127:L127" name="Imokos 2.6.4"/>
    <protectedRange sqref="I119:L119" name="Imokos i ES 2.6.1.1"/>
    <protectedRange sqref="I108:L109" name="dOTACIJOS 2.5.3"/>
    <protectedRange sqref="I98:L99" name="Dotacijos"/>
    <protectedRange sqref="I85:L85" name="Turto islaidos 2.3.2.1"/>
    <protectedRange sqref="I74:L76" name="Turto islaidos 2.3.1.2"/>
    <protectedRange sqref="I56 I54" name="Range3"/>
    <protectedRange sqref="I36:I37" name="Islaidos 2.1"/>
    <protectedRange sqref="I41:L41 J36:L37 I46:I53" name="Islaidos 2.2"/>
    <protectedRange sqref="I69:L71" name="Turto islaidos 2.3"/>
    <protectedRange sqref="I79:L81" name="Turto islaidos 2.3.1.3"/>
    <protectedRange sqref="I92:L93 I90:L90" name="Subsidijos 2.4"/>
    <protectedRange sqref="I103:L104" name="Dotacijos 2.5.2.1"/>
    <protectedRange sqref="I114:L115" name="iMOKOS I es 2.6"/>
    <protectedRange sqref="I123:L123" name="Imokos i ES 2.6.3.1"/>
    <protectedRange sqref="I131:L131" name="Imokos 2.6.5.1"/>
    <protectedRange sqref="I142:L143" name="Range18"/>
    <protectedRange sqref="I153:L154" name="Range20"/>
    <protectedRange sqref="I162:L162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J56:L56 J46:L54 I57:L64" name="Range57"/>
    <protectedRange sqref="H27" name="Range73"/>
    <protectedRange sqref="I223:L225" name="Range55"/>
    <protectedRange sqref="A24:I24" name="Range72_3"/>
    <protectedRange sqref="K24:L24" name="Range67_3"/>
    <protectedRange sqref="L22" name="Range65_3"/>
    <protectedRange sqref="B6:L6" name="Range62_3"/>
    <protectedRange sqref="L21" name="Range64_3"/>
    <protectedRange sqref="L23" name="Range66_3"/>
    <protectedRange sqref="I26:L26" name="Range68_3"/>
    <protectedRange sqref="A20:J23" name="Range73_3"/>
    <protectedRange sqref="A10:L10" name="Range69_1_2"/>
    <protectedRange sqref="A25:I25" name="Range72_1_3"/>
    <protectedRange sqref="K25:L25" name="Range67_1_3"/>
  </protectedRanges>
  <mergeCells count="34">
    <mergeCell ref="D351:G351"/>
    <mergeCell ref="K351:L351"/>
    <mergeCell ref="A247:F247"/>
    <mergeCell ref="A288:F288"/>
    <mergeCell ref="A330:F330"/>
    <mergeCell ref="K347:L347"/>
    <mergeCell ref="K348:L348"/>
    <mergeCell ref="K350:L350"/>
    <mergeCell ref="L28:L29"/>
    <mergeCell ref="A30:F30"/>
    <mergeCell ref="A55:F55"/>
    <mergeCell ref="A91:F91"/>
    <mergeCell ref="A132:F132"/>
    <mergeCell ref="A208:F208"/>
    <mergeCell ref="J21:K21"/>
    <mergeCell ref="C23:J23"/>
    <mergeCell ref="G26:H26"/>
    <mergeCell ref="A28:F29"/>
    <mergeCell ref="G28:G29"/>
    <mergeCell ref="H28:H29"/>
    <mergeCell ref="I28:J28"/>
    <mergeCell ref="K28:K29"/>
    <mergeCell ref="G12:K12"/>
    <mergeCell ref="B14:L14"/>
    <mergeCell ref="G16:K16"/>
    <mergeCell ref="G17:K17"/>
    <mergeCell ref="A18:L18"/>
    <mergeCell ref="A19:L19"/>
    <mergeCell ref="J1:L5"/>
    <mergeCell ref="G6:K6"/>
    <mergeCell ref="A7:L7"/>
    <mergeCell ref="G9:K9"/>
    <mergeCell ref="A10:L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9">
      <selection activeCell="J46" sqref="J4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2.5742187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209"/>
      <c r="H1" s="153"/>
      <c r="I1" s="152"/>
      <c r="J1" s="283" t="s">
        <v>180</v>
      </c>
      <c r="K1" s="284"/>
      <c r="L1" s="284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54"/>
      <c r="I2" s="155"/>
      <c r="J2" s="284"/>
      <c r="K2" s="284"/>
      <c r="L2" s="284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54"/>
      <c r="J3" s="284"/>
      <c r="K3" s="284"/>
      <c r="L3" s="284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146</v>
      </c>
      <c r="H4" s="154"/>
      <c r="I4" s="155"/>
      <c r="J4" s="284"/>
      <c r="K4" s="284"/>
      <c r="L4" s="284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56"/>
      <c r="I5" s="155"/>
      <c r="J5" s="284"/>
      <c r="K5" s="284"/>
      <c r="L5" s="284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6.5" customHeight="1">
      <c r="A6" s="3"/>
      <c r="B6" s="3"/>
      <c r="C6" s="3"/>
      <c r="D6" s="3"/>
      <c r="E6" s="3"/>
      <c r="F6" s="13"/>
      <c r="G6" s="269" t="s">
        <v>170</v>
      </c>
      <c r="H6" s="270"/>
      <c r="I6" s="270"/>
      <c r="J6" s="270"/>
      <c r="K6" s="270"/>
      <c r="L6" s="23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71" t="s">
        <v>171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62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62"/>
      <c r="B9" s="214"/>
      <c r="C9" s="214"/>
      <c r="D9" s="214"/>
      <c r="E9" s="214"/>
      <c r="F9" s="214"/>
      <c r="G9" s="273" t="s">
        <v>160</v>
      </c>
      <c r="H9" s="273"/>
      <c r="I9" s="273"/>
      <c r="J9" s="273"/>
      <c r="K9" s="273"/>
      <c r="L9" s="214"/>
      <c r="M9" s="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62" t="str">
        <f>+'f2_UL'!A10</f>
        <v>2014 m. gruodžio 31 d.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6"/>
      <c r="N10" s="3"/>
      <c r="O10" s="3"/>
      <c r="P10" s="3" t="s">
        <v>153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74" t="s">
        <v>175</v>
      </c>
      <c r="H11" s="274"/>
      <c r="I11" s="274"/>
      <c r="J11" s="274"/>
      <c r="K11" s="274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64" t="s">
        <v>161</v>
      </c>
      <c r="H12" s="264"/>
      <c r="I12" s="264"/>
      <c r="J12" s="264"/>
      <c r="K12" s="26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62" t="s">
        <v>5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63" t="s">
        <v>197</v>
      </c>
      <c r="H16" s="263"/>
      <c r="I16" s="263"/>
      <c r="J16" s="263"/>
      <c r="K16" s="26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264" t="s">
        <v>172</v>
      </c>
      <c r="H17" s="264"/>
      <c r="I17" s="264"/>
      <c r="J17" s="264"/>
      <c r="K17" s="26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265" t="s">
        <v>173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66" t="s">
        <v>174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7"/>
      <c r="K20" s="215"/>
      <c r="L20" s="157" t="s">
        <v>8</v>
      </c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259" t="s">
        <v>176</v>
      </c>
      <c r="K21" s="260"/>
      <c r="L21" s="158">
        <v>6</v>
      </c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2"/>
      <c r="F22" s="25"/>
      <c r="G22" s="3"/>
      <c r="H22" s="3"/>
      <c r="I22" s="159"/>
      <c r="J22" s="159"/>
      <c r="K22" s="160" t="s">
        <v>0</v>
      </c>
      <c r="L22" s="14"/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67"/>
      <c r="D23" s="268"/>
      <c r="E23" s="268"/>
      <c r="F23" s="268"/>
      <c r="G23" s="268"/>
      <c r="H23" s="268"/>
      <c r="I23" s="268"/>
      <c r="J23" s="268"/>
      <c r="K23" s="160" t="s">
        <v>1</v>
      </c>
      <c r="L23" s="15">
        <v>291792710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61" t="s">
        <v>6</v>
      </c>
      <c r="K24" s="14"/>
      <c r="L24" s="216" t="s">
        <v>188</v>
      </c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5"/>
      <c r="D25" s="4"/>
      <c r="E25" s="4"/>
      <c r="F25" s="4"/>
      <c r="G25" s="205" t="s">
        <v>162</v>
      </c>
      <c r="H25" s="207">
        <v>324</v>
      </c>
      <c r="I25" s="217"/>
      <c r="J25" s="206"/>
      <c r="K25" s="14"/>
      <c r="L25" s="14"/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3"/>
      <c r="B26" s="3"/>
      <c r="C26" s="5"/>
      <c r="D26" s="4"/>
      <c r="E26" s="4"/>
      <c r="F26" s="4"/>
      <c r="G26" s="257" t="s">
        <v>7</v>
      </c>
      <c r="H26" s="258"/>
      <c r="I26" s="218">
        <v>9</v>
      </c>
      <c r="J26" s="219">
        <v>6</v>
      </c>
      <c r="K26" s="219">
        <v>1</v>
      </c>
      <c r="L26" s="219">
        <v>1</v>
      </c>
      <c r="M26" s="10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>
      <c r="A27" s="21"/>
      <c r="B27" s="21"/>
      <c r="C27" s="21"/>
      <c r="D27" s="21"/>
      <c r="E27" s="21"/>
      <c r="F27" s="18"/>
      <c r="G27" s="19"/>
      <c r="H27" s="3"/>
      <c r="I27" s="19"/>
      <c r="J27" s="19"/>
      <c r="K27" s="20"/>
      <c r="L27" s="163" t="s">
        <v>166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285" t="s">
        <v>2</v>
      </c>
      <c r="B28" s="286"/>
      <c r="C28" s="287"/>
      <c r="D28" s="287"/>
      <c r="E28" s="287"/>
      <c r="F28" s="287"/>
      <c r="G28" s="290" t="s">
        <v>3</v>
      </c>
      <c r="H28" s="292" t="s">
        <v>143</v>
      </c>
      <c r="I28" s="294" t="s">
        <v>147</v>
      </c>
      <c r="J28" s="295"/>
      <c r="K28" s="275" t="s">
        <v>144</v>
      </c>
      <c r="L28" s="303" t="s">
        <v>163</v>
      </c>
      <c r="M28" s="10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ht="46.5" customHeight="1">
      <c r="A29" s="288"/>
      <c r="B29" s="289"/>
      <c r="C29" s="289"/>
      <c r="D29" s="289"/>
      <c r="E29" s="289"/>
      <c r="F29" s="289"/>
      <c r="G29" s="291"/>
      <c r="H29" s="293"/>
      <c r="I29" s="164" t="s">
        <v>142</v>
      </c>
      <c r="J29" s="165" t="s">
        <v>141</v>
      </c>
      <c r="K29" s="276"/>
      <c r="L29" s="30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25" customHeight="1">
      <c r="A30" s="296" t="s">
        <v>139</v>
      </c>
      <c r="B30" s="297"/>
      <c r="C30" s="297"/>
      <c r="D30" s="297"/>
      <c r="E30" s="297"/>
      <c r="F30" s="298"/>
      <c r="G30" s="182">
        <v>2</v>
      </c>
      <c r="H30" s="183">
        <v>3</v>
      </c>
      <c r="I30" s="184" t="s">
        <v>140</v>
      </c>
      <c r="J30" s="185" t="s">
        <v>145</v>
      </c>
      <c r="K30" s="186">
        <v>6</v>
      </c>
      <c r="L30" s="186"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11" customFormat="1" ht="14.25" customHeight="1">
      <c r="A31" s="78">
        <v>2</v>
      </c>
      <c r="B31" s="78"/>
      <c r="C31" s="89"/>
      <c r="D31" s="77"/>
      <c r="E31" s="78"/>
      <c r="F31" s="87"/>
      <c r="G31" s="89" t="s">
        <v>9</v>
      </c>
      <c r="H31" s="169">
        <v>1</v>
      </c>
      <c r="I31" s="220">
        <f>SUM(I32+I42+I65+I86+I94+I110+I133+I149+I158)</f>
        <v>1778.86</v>
      </c>
      <c r="J31" s="220">
        <f>SUM(J32+J42+J65+J86+J94+J110+J133+J149+J158)</f>
        <v>1778.86</v>
      </c>
      <c r="K31" s="220">
        <f>SUM(K32+K42+K65+K86+K94+K110+K133+K149+K158)</f>
        <v>1778.86</v>
      </c>
      <c r="L31" s="220">
        <f>SUM(L32+L42+L65+L86+L94+L110+L133+L149+L158)</f>
        <v>1778.86</v>
      </c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 ht="24.75" customHeight="1">
      <c r="A32" s="44">
        <v>2</v>
      </c>
      <c r="B32" s="72">
        <v>1</v>
      </c>
      <c r="C32" s="52"/>
      <c r="D32" s="62"/>
      <c r="E32" s="45"/>
      <c r="F32" s="32"/>
      <c r="G32" s="72" t="s">
        <v>14</v>
      </c>
      <c r="H32" s="170">
        <v>2</v>
      </c>
      <c r="I32" s="220">
        <f>SUM(I33+I38)</f>
        <v>0</v>
      </c>
      <c r="J32" s="220">
        <f>SUM(J33+J38)</f>
        <v>0</v>
      </c>
      <c r="K32" s="220">
        <f>SUM(K33+K38)</f>
        <v>0</v>
      </c>
      <c r="L32" s="220">
        <f>SUM(L33+L38)</f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 customHeight="1">
      <c r="A33" s="29">
        <v>2</v>
      </c>
      <c r="B33" s="29">
        <v>1</v>
      </c>
      <c r="C33" s="46">
        <v>1</v>
      </c>
      <c r="D33" s="57"/>
      <c r="E33" s="29"/>
      <c r="F33" s="39"/>
      <c r="G33" s="83" t="s">
        <v>15</v>
      </c>
      <c r="H33" s="169">
        <v>3</v>
      </c>
      <c r="I33" s="221">
        <f>SUM(I34)</f>
        <v>0</v>
      </c>
      <c r="J33" s="221">
        <f aca="true" t="shared" si="0" ref="J33:L34">SUM(J34)</f>
        <v>0</v>
      </c>
      <c r="K33" s="221">
        <f t="shared" si="0"/>
        <v>0</v>
      </c>
      <c r="L33" s="221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3.5" customHeight="1">
      <c r="A34" s="30">
        <v>2</v>
      </c>
      <c r="B34" s="29">
        <v>1</v>
      </c>
      <c r="C34" s="46">
        <v>1</v>
      </c>
      <c r="D34" s="57">
        <v>1</v>
      </c>
      <c r="E34" s="29"/>
      <c r="F34" s="39"/>
      <c r="G34" s="46" t="s">
        <v>15</v>
      </c>
      <c r="H34" s="171">
        <v>4</v>
      </c>
      <c r="I34" s="221">
        <f>SUM(I35)</f>
        <v>0</v>
      </c>
      <c r="J34" s="221">
        <f t="shared" si="0"/>
        <v>0</v>
      </c>
      <c r="K34" s="221">
        <f t="shared" si="0"/>
        <v>0</v>
      </c>
      <c r="L34" s="221">
        <f t="shared" si="0"/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/>
      <c r="G35" s="46" t="s">
        <v>137</v>
      </c>
      <c r="H35" s="169">
        <v>5</v>
      </c>
      <c r="I35" s="222">
        <f>SUM(I36:I37)</f>
        <v>0</v>
      </c>
      <c r="J35" s="222">
        <f>SUM(J36:J37)</f>
        <v>0</v>
      </c>
      <c r="K35" s="222">
        <f>SUM(K36:K37)</f>
        <v>0</v>
      </c>
      <c r="L35" s="222">
        <f>SUM(L36:L37)</f>
        <v>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4.2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1</v>
      </c>
      <c r="G36" s="46" t="s">
        <v>84</v>
      </c>
      <c r="H36" s="171">
        <v>6</v>
      </c>
      <c r="I36" s="223">
        <v>0</v>
      </c>
      <c r="J36" s="223">
        <v>0</v>
      </c>
      <c r="K36" s="223">
        <v>0</v>
      </c>
      <c r="L36" s="223">
        <f>+K36</f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>
      <c r="A37" s="30">
        <v>2</v>
      </c>
      <c r="B37" s="29">
        <v>1</v>
      </c>
      <c r="C37" s="46">
        <v>1</v>
      </c>
      <c r="D37" s="57">
        <v>1</v>
      </c>
      <c r="E37" s="29">
        <v>1</v>
      </c>
      <c r="F37" s="39">
        <v>2</v>
      </c>
      <c r="G37" s="46" t="s">
        <v>16</v>
      </c>
      <c r="H37" s="169">
        <v>7</v>
      </c>
      <c r="I37" s="224"/>
      <c r="J37" s="224"/>
      <c r="K37" s="224"/>
      <c r="L37" s="22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3.5" customHeight="1">
      <c r="A38" s="30">
        <v>2</v>
      </c>
      <c r="B38" s="29">
        <v>1</v>
      </c>
      <c r="C38" s="46">
        <v>2</v>
      </c>
      <c r="D38" s="57"/>
      <c r="E38" s="29"/>
      <c r="F38" s="39"/>
      <c r="G38" s="83" t="s">
        <v>85</v>
      </c>
      <c r="H38" s="171">
        <v>8</v>
      </c>
      <c r="I38" s="222">
        <f>I39</f>
        <v>0</v>
      </c>
      <c r="J38" s="222">
        <f aca="true" t="shared" si="1" ref="J38:L39">J39</f>
        <v>0</v>
      </c>
      <c r="K38" s="222">
        <f t="shared" si="1"/>
        <v>0</v>
      </c>
      <c r="L38" s="222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0">
        <v>2</v>
      </c>
      <c r="B39" s="29">
        <v>1</v>
      </c>
      <c r="C39" s="46">
        <v>2</v>
      </c>
      <c r="D39" s="57">
        <v>1</v>
      </c>
      <c r="E39" s="29"/>
      <c r="F39" s="39"/>
      <c r="G39" s="46" t="s">
        <v>85</v>
      </c>
      <c r="H39" s="169">
        <v>9</v>
      </c>
      <c r="I39" s="222">
        <f>I40</f>
        <v>0</v>
      </c>
      <c r="J39" s="222">
        <f t="shared" si="1"/>
        <v>0</v>
      </c>
      <c r="K39" s="222">
        <f t="shared" si="1"/>
        <v>0</v>
      </c>
      <c r="L39" s="222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3.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/>
      <c r="G40" s="46" t="s">
        <v>85</v>
      </c>
      <c r="H40" s="171">
        <v>10</v>
      </c>
      <c r="I40" s="221">
        <f>I41</f>
        <v>0</v>
      </c>
      <c r="J40" s="221">
        <f>J41</f>
        <v>0</v>
      </c>
      <c r="K40" s="221">
        <f>K41</f>
        <v>0</v>
      </c>
      <c r="L40" s="221">
        <f>L41</f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 customHeight="1">
      <c r="A41" s="30">
        <v>2</v>
      </c>
      <c r="B41" s="29">
        <v>1</v>
      </c>
      <c r="C41" s="46">
        <v>2</v>
      </c>
      <c r="D41" s="57">
        <v>1</v>
      </c>
      <c r="E41" s="29">
        <v>1</v>
      </c>
      <c r="F41" s="39">
        <v>1</v>
      </c>
      <c r="G41" s="46" t="s">
        <v>85</v>
      </c>
      <c r="H41" s="169">
        <v>11</v>
      </c>
      <c r="I41" s="225">
        <v>0</v>
      </c>
      <c r="J41" s="225">
        <v>0</v>
      </c>
      <c r="K41" s="225">
        <f>+J41</f>
        <v>0</v>
      </c>
      <c r="L41" s="225">
        <f>+K41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74">
        <v>2</v>
      </c>
      <c r="C42" s="52"/>
      <c r="D42" s="62"/>
      <c r="E42" s="45"/>
      <c r="F42" s="32"/>
      <c r="G42" s="72" t="s">
        <v>86</v>
      </c>
      <c r="H42" s="170">
        <v>12</v>
      </c>
      <c r="I42" s="226">
        <f aca="true" t="shared" si="2" ref="I42:L44">I43</f>
        <v>1778.86</v>
      </c>
      <c r="J42" s="226">
        <f t="shared" si="2"/>
        <v>1778.86</v>
      </c>
      <c r="K42" s="226">
        <f t="shared" si="2"/>
        <v>1778.86</v>
      </c>
      <c r="L42" s="226">
        <f t="shared" si="2"/>
        <v>1778.86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30">
        <v>2</v>
      </c>
      <c r="B43" s="29">
        <v>2</v>
      </c>
      <c r="C43" s="46">
        <v>1</v>
      </c>
      <c r="D43" s="57"/>
      <c r="E43" s="29"/>
      <c r="F43" s="39"/>
      <c r="G43" s="83" t="s">
        <v>86</v>
      </c>
      <c r="H43" s="169">
        <v>13</v>
      </c>
      <c r="I43" s="221">
        <f t="shared" si="2"/>
        <v>1778.86</v>
      </c>
      <c r="J43" s="221">
        <f t="shared" si="2"/>
        <v>1778.86</v>
      </c>
      <c r="K43" s="221">
        <f t="shared" si="2"/>
        <v>1778.86</v>
      </c>
      <c r="L43" s="221">
        <f t="shared" si="2"/>
        <v>1778.86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0">
        <v>2</v>
      </c>
      <c r="B44" s="29">
        <v>2</v>
      </c>
      <c r="C44" s="46">
        <v>1</v>
      </c>
      <c r="D44" s="57">
        <v>1</v>
      </c>
      <c r="E44" s="29"/>
      <c r="F44" s="39"/>
      <c r="G44" s="46" t="s">
        <v>86</v>
      </c>
      <c r="H44" s="171">
        <v>14</v>
      </c>
      <c r="I44" s="221">
        <f t="shared" si="2"/>
        <v>1778.86</v>
      </c>
      <c r="J44" s="221">
        <f t="shared" si="2"/>
        <v>1778.86</v>
      </c>
      <c r="K44" s="221">
        <f t="shared" si="2"/>
        <v>1778.86</v>
      </c>
      <c r="L44" s="221">
        <f t="shared" si="2"/>
        <v>1778.86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33">
        <v>2</v>
      </c>
      <c r="B45" s="42">
        <v>2</v>
      </c>
      <c r="C45" s="49">
        <v>1</v>
      </c>
      <c r="D45" s="59">
        <v>1</v>
      </c>
      <c r="E45" s="42">
        <v>1</v>
      </c>
      <c r="F45" s="69"/>
      <c r="G45" s="49" t="s">
        <v>86</v>
      </c>
      <c r="H45" s="172">
        <v>15</v>
      </c>
      <c r="I45" s="227">
        <f>SUM(I46:I64)-I55</f>
        <v>1778.86</v>
      </c>
      <c r="J45" s="227">
        <f>SUM(J46:J64)-J55</f>
        <v>1778.86</v>
      </c>
      <c r="K45" s="227">
        <f>SUM(K46:K64)-K55</f>
        <v>1778.86</v>
      </c>
      <c r="L45" s="227">
        <f>SUM(L46:L64)-L55</f>
        <v>1778.86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6">
        <v>1</v>
      </c>
      <c r="G46" s="47" t="s">
        <v>17</v>
      </c>
      <c r="H46" s="171">
        <v>16</v>
      </c>
      <c r="I46" s="224">
        <v>1778.86</v>
      </c>
      <c r="J46" s="224">
        <f>+I46</f>
        <v>1778.86</v>
      </c>
      <c r="K46" s="224">
        <f>+J46</f>
        <v>1778.86</v>
      </c>
      <c r="L46" s="224">
        <f>+K46</f>
        <v>1778.86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2</v>
      </c>
      <c r="G47" s="47" t="s">
        <v>18</v>
      </c>
      <c r="H47" s="169">
        <v>17</v>
      </c>
      <c r="I47" s="224"/>
      <c r="J47" s="224"/>
      <c r="K47" s="224"/>
      <c r="L47" s="22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5</v>
      </c>
      <c r="G48" s="47" t="s">
        <v>19</v>
      </c>
      <c r="H48" s="171">
        <v>18</v>
      </c>
      <c r="I48" s="224"/>
      <c r="J48" s="224"/>
      <c r="K48" s="224"/>
      <c r="L48" s="224">
        <f>+K48</f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customHeight="1">
      <c r="A49" s="38">
        <v>2</v>
      </c>
      <c r="B49" s="41">
        <v>2</v>
      </c>
      <c r="C49" s="47">
        <v>1</v>
      </c>
      <c r="D49" s="58">
        <v>1</v>
      </c>
      <c r="E49" s="41">
        <v>1</v>
      </c>
      <c r="F49" s="35">
        <v>6</v>
      </c>
      <c r="G49" s="47" t="s">
        <v>20</v>
      </c>
      <c r="H49" s="169">
        <v>19</v>
      </c>
      <c r="I49" s="224"/>
      <c r="J49" s="224"/>
      <c r="K49" s="224"/>
      <c r="L49" s="22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01">
        <v>2</v>
      </c>
      <c r="B50" s="94">
        <v>2</v>
      </c>
      <c r="C50" s="92">
        <v>1</v>
      </c>
      <c r="D50" s="93">
        <v>1</v>
      </c>
      <c r="E50" s="94">
        <v>1</v>
      </c>
      <c r="F50" s="85">
        <v>7</v>
      </c>
      <c r="G50" s="92" t="s">
        <v>87</v>
      </c>
      <c r="H50" s="170">
        <v>20</v>
      </c>
      <c r="I50" s="224"/>
      <c r="J50" s="224"/>
      <c r="K50" s="224"/>
      <c r="L50" s="224">
        <f>+K50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8</v>
      </c>
      <c r="G51" s="47" t="s">
        <v>21</v>
      </c>
      <c r="H51" s="169">
        <v>21</v>
      </c>
      <c r="I51" s="224"/>
      <c r="J51" s="224"/>
      <c r="K51" s="224"/>
      <c r="L51" s="22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 customHeight="1" hidden="1">
      <c r="A52" s="38">
        <v>2</v>
      </c>
      <c r="B52" s="41">
        <v>2</v>
      </c>
      <c r="C52" s="47">
        <v>1</v>
      </c>
      <c r="D52" s="58">
        <v>1</v>
      </c>
      <c r="E52" s="41">
        <v>1</v>
      </c>
      <c r="F52" s="35">
        <v>9</v>
      </c>
      <c r="G52" s="47" t="s">
        <v>88</v>
      </c>
      <c r="H52" s="171">
        <v>22</v>
      </c>
      <c r="I52" s="224"/>
      <c r="J52" s="224"/>
      <c r="K52" s="224"/>
      <c r="L52" s="22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customHeight="1">
      <c r="A53" s="101">
        <v>2</v>
      </c>
      <c r="B53" s="94">
        <v>2</v>
      </c>
      <c r="C53" s="92">
        <v>1</v>
      </c>
      <c r="D53" s="93">
        <v>1</v>
      </c>
      <c r="E53" s="94">
        <v>1</v>
      </c>
      <c r="F53" s="85">
        <v>10</v>
      </c>
      <c r="G53" s="92" t="s">
        <v>22</v>
      </c>
      <c r="H53" s="173">
        <v>23</v>
      </c>
      <c r="I53" s="224"/>
      <c r="J53" s="224"/>
      <c r="K53" s="224"/>
      <c r="L53" s="224">
        <f>+K53</f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2" customHeight="1">
      <c r="A54" s="38">
        <v>2</v>
      </c>
      <c r="B54" s="41">
        <v>2</v>
      </c>
      <c r="C54" s="47">
        <v>1</v>
      </c>
      <c r="D54" s="58">
        <v>1</v>
      </c>
      <c r="E54" s="41">
        <v>1</v>
      </c>
      <c r="F54" s="35">
        <v>11</v>
      </c>
      <c r="G54" s="47" t="s">
        <v>89</v>
      </c>
      <c r="H54" s="171">
        <v>24</v>
      </c>
      <c r="I54" s="225"/>
      <c r="J54" s="225"/>
      <c r="K54" s="225"/>
      <c r="L54" s="22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 hidden="1">
      <c r="A55" s="302">
        <v>1</v>
      </c>
      <c r="B55" s="281"/>
      <c r="C55" s="281"/>
      <c r="D55" s="281"/>
      <c r="E55" s="281"/>
      <c r="F55" s="282"/>
      <c r="G55" s="188">
        <v>2</v>
      </c>
      <c r="H55" s="189">
        <v>3</v>
      </c>
      <c r="I55" s="228"/>
      <c r="J55" s="228"/>
      <c r="K55" s="228"/>
      <c r="L55" s="228">
        <v>7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hidden="1">
      <c r="A56" s="37">
        <v>2</v>
      </c>
      <c r="B56" s="90">
        <v>2</v>
      </c>
      <c r="C56" s="76">
        <v>1</v>
      </c>
      <c r="D56" s="76">
        <v>1</v>
      </c>
      <c r="E56" s="76">
        <v>1</v>
      </c>
      <c r="F56" s="86">
        <v>12</v>
      </c>
      <c r="G56" s="76" t="s">
        <v>23</v>
      </c>
      <c r="H56" s="174">
        <v>25</v>
      </c>
      <c r="I56" s="229"/>
      <c r="J56" s="229"/>
      <c r="K56" s="229"/>
      <c r="L56" s="22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14</v>
      </c>
      <c r="G57" s="47" t="s">
        <v>24</v>
      </c>
      <c r="H57" s="169">
        <v>26</v>
      </c>
      <c r="I57" s="225"/>
      <c r="J57" s="225"/>
      <c r="K57" s="225"/>
      <c r="L57" s="22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15</v>
      </c>
      <c r="G58" s="47" t="s">
        <v>25</v>
      </c>
      <c r="H58" s="174">
        <v>27</v>
      </c>
      <c r="I58" s="225"/>
      <c r="J58" s="225"/>
      <c r="K58" s="225"/>
      <c r="L58" s="22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16</v>
      </c>
      <c r="G59" s="47" t="s">
        <v>26</v>
      </c>
      <c r="H59" s="169">
        <v>28</v>
      </c>
      <c r="I59" s="225"/>
      <c r="J59" s="225"/>
      <c r="K59" s="225">
        <f>+J59</f>
        <v>0</v>
      </c>
      <c r="L59" s="225">
        <f>+K59</f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7.75" customHeight="1" hidden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17</v>
      </c>
      <c r="G60" s="47" t="s">
        <v>90</v>
      </c>
      <c r="H60" s="174">
        <v>29</v>
      </c>
      <c r="I60" s="225"/>
      <c r="J60" s="225"/>
      <c r="K60" s="225"/>
      <c r="L60" s="22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6.25" customHeight="1" hidden="1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18</v>
      </c>
      <c r="G61" s="47" t="s">
        <v>167</v>
      </c>
      <c r="H61" s="169">
        <v>30</v>
      </c>
      <c r="I61" s="225"/>
      <c r="J61" s="225"/>
      <c r="K61" s="225"/>
      <c r="L61" s="22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hidden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19</v>
      </c>
      <c r="G62" s="47" t="s">
        <v>27</v>
      </c>
      <c r="H62" s="174">
        <v>31</v>
      </c>
      <c r="I62" s="225"/>
      <c r="J62" s="225"/>
      <c r="K62" s="225"/>
      <c r="L62" s="22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20</v>
      </c>
      <c r="G63" s="47" t="s">
        <v>149</v>
      </c>
      <c r="H63" s="169">
        <v>32</v>
      </c>
      <c r="I63" s="225"/>
      <c r="J63" s="225"/>
      <c r="K63" s="225"/>
      <c r="L63" s="225">
        <f>+K63</f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customHeight="1">
      <c r="A64" s="38">
        <v>2</v>
      </c>
      <c r="B64" s="41">
        <v>2</v>
      </c>
      <c r="C64" s="47">
        <v>1</v>
      </c>
      <c r="D64" s="47">
        <v>1</v>
      </c>
      <c r="E64" s="47">
        <v>1</v>
      </c>
      <c r="F64" s="35">
        <v>30</v>
      </c>
      <c r="G64" s="47" t="s">
        <v>28</v>
      </c>
      <c r="H64" s="174">
        <v>33</v>
      </c>
      <c r="I64" s="225"/>
      <c r="J64" s="225"/>
      <c r="K64" s="225">
        <f>+J64</f>
        <v>0</v>
      </c>
      <c r="L64" s="225">
        <f>+K64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 hidden="1">
      <c r="A65" s="130">
        <v>2</v>
      </c>
      <c r="B65" s="131">
        <v>3</v>
      </c>
      <c r="C65" s="72"/>
      <c r="D65" s="52"/>
      <c r="E65" s="52"/>
      <c r="F65" s="32"/>
      <c r="G65" s="129" t="s">
        <v>29</v>
      </c>
      <c r="H65" s="169">
        <v>34</v>
      </c>
      <c r="I65" s="230">
        <f>SUM(I66+I82)</f>
        <v>0</v>
      </c>
      <c r="J65" s="118">
        <f>SUM(J66+J82)</f>
        <v>0</v>
      </c>
      <c r="K65" s="119">
        <f>SUM(K66+K82)</f>
        <v>0</v>
      </c>
      <c r="L65" s="117">
        <f>SUM(L66+L82)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3.5" customHeight="1" hidden="1">
      <c r="A66" s="30">
        <v>2</v>
      </c>
      <c r="B66" s="29">
        <v>3</v>
      </c>
      <c r="C66" s="46">
        <v>1</v>
      </c>
      <c r="D66" s="46"/>
      <c r="E66" s="46"/>
      <c r="F66" s="39"/>
      <c r="G66" s="83" t="s">
        <v>30</v>
      </c>
      <c r="H66" s="174">
        <v>35</v>
      </c>
      <c r="I66" s="221">
        <f>SUM(I67+I72+I77)</f>
        <v>0</v>
      </c>
      <c r="J66" s="122">
        <f>SUM(J67+J72+J77)</f>
        <v>0</v>
      </c>
      <c r="K66" s="123">
        <f>SUM(K67+K72+K77)</f>
        <v>0</v>
      </c>
      <c r="L66" s="121">
        <f>SUM(L67+L72+L77)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customHeight="1" hidden="1">
      <c r="A67" s="30">
        <v>2</v>
      </c>
      <c r="B67" s="29">
        <v>3</v>
      </c>
      <c r="C67" s="46">
        <v>1</v>
      </c>
      <c r="D67" s="46">
        <v>1</v>
      </c>
      <c r="E67" s="46"/>
      <c r="F67" s="39"/>
      <c r="G67" s="83" t="s">
        <v>150</v>
      </c>
      <c r="H67" s="169">
        <v>36</v>
      </c>
      <c r="I67" s="221">
        <f>I68</f>
        <v>0</v>
      </c>
      <c r="J67" s="122">
        <f>J68</f>
        <v>0</v>
      </c>
      <c r="K67" s="123">
        <f>K68</f>
        <v>0</v>
      </c>
      <c r="L67" s="121">
        <f>L68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 hidden="1">
      <c r="A68" s="30">
        <v>2</v>
      </c>
      <c r="B68" s="29">
        <v>3</v>
      </c>
      <c r="C68" s="46">
        <v>1</v>
      </c>
      <c r="D68" s="46">
        <v>1</v>
      </c>
      <c r="E68" s="46">
        <v>1</v>
      </c>
      <c r="F68" s="39"/>
      <c r="G68" s="46" t="s">
        <v>150</v>
      </c>
      <c r="H68" s="174">
        <v>37</v>
      </c>
      <c r="I68" s="221">
        <f>SUM(I69:I71)</f>
        <v>0</v>
      </c>
      <c r="J68" s="122">
        <f>SUM(J69:J71)</f>
        <v>0</v>
      </c>
      <c r="K68" s="123">
        <f>SUM(K69:K71)</f>
        <v>0</v>
      </c>
      <c r="L68" s="121">
        <f>SUM(L69:L71)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s="9" customFormat="1" ht="26.25" customHeight="1" hidden="1">
      <c r="A69" s="38">
        <v>2</v>
      </c>
      <c r="B69" s="41">
        <v>3</v>
      </c>
      <c r="C69" s="47">
        <v>1</v>
      </c>
      <c r="D69" s="47">
        <v>1</v>
      </c>
      <c r="E69" s="47">
        <v>1</v>
      </c>
      <c r="F69" s="35">
        <v>1</v>
      </c>
      <c r="G69" s="47" t="s">
        <v>10</v>
      </c>
      <c r="H69" s="169">
        <v>38</v>
      </c>
      <c r="I69" s="225"/>
      <c r="J69" s="114"/>
      <c r="K69" s="114"/>
      <c r="L69" s="114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</row>
    <row r="70" spans="1:27" ht="27" customHeight="1" hidden="1">
      <c r="A70" s="38">
        <v>2</v>
      </c>
      <c r="B70" s="94">
        <v>3</v>
      </c>
      <c r="C70" s="92">
        <v>1</v>
      </c>
      <c r="D70" s="92">
        <v>1</v>
      </c>
      <c r="E70" s="92">
        <v>1</v>
      </c>
      <c r="F70" s="85">
        <v>2</v>
      </c>
      <c r="G70" s="92" t="s">
        <v>4</v>
      </c>
      <c r="H70" s="174">
        <v>39</v>
      </c>
      <c r="I70" s="223"/>
      <c r="J70" s="111"/>
      <c r="K70" s="111"/>
      <c r="L70" s="11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6.5" customHeight="1" hidden="1">
      <c r="A71" s="41">
        <v>2</v>
      </c>
      <c r="B71" s="47">
        <v>3</v>
      </c>
      <c r="C71" s="47">
        <v>1</v>
      </c>
      <c r="D71" s="47">
        <v>1</v>
      </c>
      <c r="E71" s="47">
        <v>1</v>
      </c>
      <c r="F71" s="35">
        <v>3</v>
      </c>
      <c r="G71" s="47" t="s">
        <v>91</v>
      </c>
      <c r="H71" s="169">
        <v>40</v>
      </c>
      <c r="I71" s="231"/>
      <c r="J71" s="114"/>
      <c r="K71" s="114"/>
      <c r="L71" s="11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9.25" customHeight="1" hidden="1">
      <c r="A72" s="45">
        <v>2</v>
      </c>
      <c r="B72" s="52">
        <v>3</v>
      </c>
      <c r="C72" s="52">
        <v>1</v>
      </c>
      <c r="D72" s="52">
        <v>2</v>
      </c>
      <c r="E72" s="52"/>
      <c r="F72" s="32"/>
      <c r="G72" s="198" t="s">
        <v>31</v>
      </c>
      <c r="H72" s="174">
        <v>41</v>
      </c>
      <c r="I72" s="230">
        <f>I73</f>
        <v>0</v>
      </c>
      <c r="J72" s="118">
        <f>J73</f>
        <v>0</v>
      </c>
      <c r="K72" s="119">
        <f>K73</f>
        <v>0</v>
      </c>
      <c r="L72" s="119">
        <f>L73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7" customHeight="1" hidden="1">
      <c r="A73" s="42">
        <v>2</v>
      </c>
      <c r="B73" s="49">
        <v>3</v>
      </c>
      <c r="C73" s="49">
        <v>1</v>
      </c>
      <c r="D73" s="49">
        <v>2</v>
      </c>
      <c r="E73" s="49">
        <v>1</v>
      </c>
      <c r="F73" s="69"/>
      <c r="G73" s="64" t="s">
        <v>31</v>
      </c>
      <c r="H73" s="169">
        <v>42</v>
      </c>
      <c r="I73" s="232">
        <f>SUM(I74:I76)</f>
        <v>0</v>
      </c>
      <c r="J73" s="138">
        <f>SUM(J74:J76)</f>
        <v>0</v>
      </c>
      <c r="K73" s="139">
        <f>SUM(K74:K76)</f>
        <v>0</v>
      </c>
      <c r="L73" s="123">
        <f>SUM(L74:L76)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s="9" customFormat="1" ht="27" customHeight="1" hidden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1</v>
      </c>
      <c r="G74" s="41" t="s">
        <v>10</v>
      </c>
      <c r="H74" s="174">
        <v>43</v>
      </c>
      <c r="I74" s="225"/>
      <c r="J74" s="114"/>
      <c r="K74" s="114"/>
      <c r="L74" s="114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</row>
    <row r="75" spans="1:27" ht="27.75" customHeight="1" hidden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2</v>
      </c>
      <c r="G75" s="41" t="s">
        <v>4</v>
      </c>
      <c r="H75" s="169">
        <v>44</v>
      </c>
      <c r="I75" s="225"/>
      <c r="J75" s="114"/>
      <c r="K75" s="114"/>
      <c r="L75" s="1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customHeight="1" hidden="1">
      <c r="A76" s="41">
        <v>2</v>
      </c>
      <c r="B76" s="47">
        <v>3</v>
      </c>
      <c r="C76" s="47">
        <v>1</v>
      </c>
      <c r="D76" s="47">
        <v>2</v>
      </c>
      <c r="E76" s="47">
        <v>1</v>
      </c>
      <c r="F76" s="35">
        <v>3</v>
      </c>
      <c r="G76" s="41" t="s">
        <v>91</v>
      </c>
      <c r="H76" s="174">
        <v>45</v>
      </c>
      <c r="I76" s="225"/>
      <c r="J76" s="114"/>
      <c r="K76" s="114"/>
      <c r="L76" s="11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6.5" customHeight="1" hidden="1">
      <c r="A77" s="29">
        <v>2</v>
      </c>
      <c r="B77" s="46">
        <v>3</v>
      </c>
      <c r="C77" s="46">
        <v>1</v>
      </c>
      <c r="D77" s="46">
        <v>3</v>
      </c>
      <c r="E77" s="46"/>
      <c r="F77" s="39"/>
      <c r="G77" s="84" t="s">
        <v>92</v>
      </c>
      <c r="H77" s="169">
        <v>46</v>
      </c>
      <c r="I77" s="221">
        <f>I78</f>
        <v>0</v>
      </c>
      <c r="J77" s="122">
        <f>J78</f>
        <v>0</v>
      </c>
      <c r="K77" s="122">
        <f>K78</f>
        <v>0</v>
      </c>
      <c r="L77" s="123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hidden="1">
      <c r="A78" s="29">
        <v>2</v>
      </c>
      <c r="B78" s="46">
        <v>3</v>
      </c>
      <c r="C78" s="46">
        <v>1</v>
      </c>
      <c r="D78" s="46">
        <v>3</v>
      </c>
      <c r="E78" s="46">
        <v>1</v>
      </c>
      <c r="F78" s="39"/>
      <c r="G78" s="29" t="s">
        <v>92</v>
      </c>
      <c r="H78" s="174">
        <v>47</v>
      </c>
      <c r="I78" s="221">
        <f>SUM(I79:I81)</f>
        <v>0</v>
      </c>
      <c r="J78" s="122">
        <f>SUM(J79:J81)</f>
        <v>0</v>
      </c>
      <c r="K78" s="122">
        <f>SUM(K79:K81)</f>
        <v>0</v>
      </c>
      <c r="L78" s="123">
        <f>SUM(L79:L81)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 customHeight="1" hidden="1">
      <c r="A79" s="94">
        <v>2</v>
      </c>
      <c r="B79" s="92">
        <v>3</v>
      </c>
      <c r="C79" s="92">
        <v>1</v>
      </c>
      <c r="D79" s="92">
        <v>3</v>
      </c>
      <c r="E79" s="92">
        <v>1</v>
      </c>
      <c r="F79" s="85">
        <v>1</v>
      </c>
      <c r="G79" s="94" t="s">
        <v>32</v>
      </c>
      <c r="H79" s="169">
        <v>48</v>
      </c>
      <c r="I79" s="223"/>
      <c r="J79" s="111"/>
      <c r="K79" s="111"/>
      <c r="L79" s="11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 hidden="1">
      <c r="A80" s="41">
        <v>2</v>
      </c>
      <c r="B80" s="47">
        <v>3</v>
      </c>
      <c r="C80" s="47">
        <v>1</v>
      </c>
      <c r="D80" s="47">
        <v>3</v>
      </c>
      <c r="E80" s="47">
        <v>1</v>
      </c>
      <c r="F80" s="35">
        <v>2</v>
      </c>
      <c r="G80" s="41" t="s">
        <v>33</v>
      </c>
      <c r="H80" s="174">
        <v>49</v>
      </c>
      <c r="I80" s="225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7.25" customHeight="1" hidden="1">
      <c r="A81" s="94">
        <v>2</v>
      </c>
      <c r="B81" s="92">
        <v>3</v>
      </c>
      <c r="C81" s="92">
        <v>1</v>
      </c>
      <c r="D81" s="92">
        <v>3</v>
      </c>
      <c r="E81" s="92">
        <v>1</v>
      </c>
      <c r="F81" s="85">
        <v>3</v>
      </c>
      <c r="G81" s="94" t="s">
        <v>34</v>
      </c>
      <c r="H81" s="169">
        <v>50</v>
      </c>
      <c r="I81" s="233"/>
      <c r="J81" s="111"/>
      <c r="K81" s="111"/>
      <c r="L81" s="11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4.25" customHeight="1" hidden="1">
      <c r="A82" s="29">
        <v>2</v>
      </c>
      <c r="B82" s="46">
        <v>3</v>
      </c>
      <c r="C82" s="46">
        <v>2</v>
      </c>
      <c r="D82" s="46"/>
      <c r="E82" s="46"/>
      <c r="F82" s="39"/>
      <c r="G82" s="84" t="s">
        <v>35</v>
      </c>
      <c r="H82" s="174">
        <v>51</v>
      </c>
      <c r="I82" s="221">
        <f>I83</f>
        <v>0</v>
      </c>
      <c r="J82" s="122">
        <f aca="true" t="shared" si="3" ref="J82:L84">J83</f>
        <v>0</v>
      </c>
      <c r="K82" s="122">
        <f t="shared" si="3"/>
        <v>0</v>
      </c>
      <c r="L82" s="123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7.5" customHeight="1" hidden="1">
      <c r="A83" s="29">
        <v>2</v>
      </c>
      <c r="B83" s="46">
        <v>3</v>
      </c>
      <c r="C83" s="46">
        <v>2</v>
      </c>
      <c r="D83" s="46">
        <v>1</v>
      </c>
      <c r="E83" s="46"/>
      <c r="F83" s="39"/>
      <c r="G83" s="29" t="s">
        <v>93</v>
      </c>
      <c r="H83" s="169">
        <v>52</v>
      </c>
      <c r="I83" s="221">
        <f>I84</f>
        <v>0</v>
      </c>
      <c r="J83" s="122">
        <f t="shared" si="3"/>
        <v>0</v>
      </c>
      <c r="K83" s="122">
        <f t="shared" si="3"/>
        <v>0</v>
      </c>
      <c r="L83" s="123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28.5" customHeight="1" hidden="1">
      <c r="A84" s="29">
        <v>2</v>
      </c>
      <c r="B84" s="46">
        <v>3</v>
      </c>
      <c r="C84" s="46">
        <v>2</v>
      </c>
      <c r="D84" s="46">
        <v>1</v>
      </c>
      <c r="E84" s="46">
        <v>1</v>
      </c>
      <c r="F84" s="39"/>
      <c r="G84" s="29" t="s">
        <v>93</v>
      </c>
      <c r="H84" s="174">
        <v>53</v>
      </c>
      <c r="I84" s="221">
        <f>I85</f>
        <v>0</v>
      </c>
      <c r="J84" s="122">
        <f t="shared" si="3"/>
        <v>0</v>
      </c>
      <c r="K84" s="122">
        <f t="shared" si="3"/>
        <v>0</v>
      </c>
      <c r="L84" s="123">
        <f t="shared" si="3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31.5" customHeight="1" hidden="1">
      <c r="A85" s="41">
        <v>2</v>
      </c>
      <c r="B85" s="47">
        <v>3</v>
      </c>
      <c r="C85" s="47">
        <v>2</v>
      </c>
      <c r="D85" s="47">
        <v>1</v>
      </c>
      <c r="E85" s="47">
        <v>1</v>
      </c>
      <c r="F85" s="35">
        <v>1</v>
      </c>
      <c r="G85" s="41" t="s">
        <v>93</v>
      </c>
      <c r="H85" s="169">
        <v>54</v>
      </c>
      <c r="I85" s="231"/>
      <c r="J85" s="114"/>
      <c r="K85" s="114"/>
      <c r="L85" s="11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.5" customHeight="1" hidden="1">
      <c r="A86" s="44">
        <v>2</v>
      </c>
      <c r="B86" s="51">
        <v>4</v>
      </c>
      <c r="C86" s="51"/>
      <c r="D86" s="51"/>
      <c r="E86" s="51"/>
      <c r="F86" s="68"/>
      <c r="G86" s="44" t="s">
        <v>36</v>
      </c>
      <c r="H86" s="174">
        <v>55</v>
      </c>
      <c r="I86" s="221">
        <f>I87</f>
        <v>0</v>
      </c>
      <c r="J86" s="122">
        <f aca="true" t="shared" si="4" ref="J86:L88">J87</f>
        <v>0</v>
      </c>
      <c r="K86" s="122">
        <f t="shared" si="4"/>
        <v>0</v>
      </c>
      <c r="L86" s="123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hidden="1">
      <c r="A87" s="29">
        <v>2</v>
      </c>
      <c r="B87" s="46">
        <v>4</v>
      </c>
      <c r="C87" s="46">
        <v>1</v>
      </c>
      <c r="D87" s="46"/>
      <c r="E87" s="46"/>
      <c r="F87" s="39"/>
      <c r="G87" s="84" t="s">
        <v>94</v>
      </c>
      <c r="H87" s="169">
        <v>56</v>
      </c>
      <c r="I87" s="221">
        <f>I88</f>
        <v>0</v>
      </c>
      <c r="J87" s="122">
        <f t="shared" si="4"/>
        <v>0</v>
      </c>
      <c r="K87" s="122">
        <f t="shared" si="4"/>
        <v>0</v>
      </c>
      <c r="L87" s="123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 hidden="1">
      <c r="A88" s="29">
        <v>2</v>
      </c>
      <c r="B88" s="46">
        <v>4</v>
      </c>
      <c r="C88" s="46">
        <v>1</v>
      </c>
      <c r="D88" s="46">
        <v>1</v>
      </c>
      <c r="E88" s="46"/>
      <c r="F88" s="39"/>
      <c r="G88" s="29" t="s">
        <v>94</v>
      </c>
      <c r="H88" s="174">
        <v>57</v>
      </c>
      <c r="I88" s="221">
        <f>I89</f>
        <v>0</v>
      </c>
      <c r="J88" s="122">
        <f t="shared" si="4"/>
        <v>0</v>
      </c>
      <c r="K88" s="122">
        <f t="shared" si="4"/>
        <v>0</v>
      </c>
      <c r="L88" s="123">
        <f t="shared" si="4"/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3.5" customHeight="1" hidden="1">
      <c r="A89" s="29">
        <v>2</v>
      </c>
      <c r="B89" s="46">
        <v>4</v>
      </c>
      <c r="C89" s="46">
        <v>1</v>
      </c>
      <c r="D89" s="46">
        <v>1</v>
      </c>
      <c r="E89" s="46">
        <v>1</v>
      </c>
      <c r="F89" s="39"/>
      <c r="G89" s="29" t="s">
        <v>94</v>
      </c>
      <c r="H89" s="169">
        <v>58</v>
      </c>
      <c r="I89" s="221">
        <f>SUM(I90:I93)-I91</f>
        <v>0</v>
      </c>
      <c r="J89" s="122">
        <f>SUM(J90:J93)-J91</f>
        <v>0</v>
      </c>
      <c r="K89" s="122">
        <f>SUM(K90:K93)-K91</f>
        <v>0</v>
      </c>
      <c r="L89" s="123">
        <f>SUM(L90:L93)-L91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 hidden="1">
      <c r="A90" s="41">
        <v>2</v>
      </c>
      <c r="B90" s="47">
        <v>4</v>
      </c>
      <c r="C90" s="47">
        <v>1</v>
      </c>
      <c r="D90" s="47">
        <v>1</v>
      </c>
      <c r="E90" s="47">
        <v>1</v>
      </c>
      <c r="F90" s="35">
        <v>1</v>
      </c>
      <c r="G90" s="41" t="s">
        <v>37</v>
      </c>
      <c r="H90" s="175">
        <v>59</v>
      </c>
      <c r="I90" s="225"/>
      <c r="J90" s="114"/>
      <c r="K90" s="114"/>
      <c r="L90" s="11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hidden="1">
      <c r="A91" s="299">
        <v>1</v>
      </c>
      <c r="B91" s="300"/>
      <c r="C91" s="300"/>
      <c r="D91" s="300"/>
      <c r="E91" s="300"/>
      <c r="F91" s="301"/>
      <c r="G91" s="190">
        <v>2</v>
      </c>
      <c r="H91" s="191">
        <v>3</v>
      </c>
      <c r="I91" s="234">
        <v>4</v>
      </c>
      <c r="J91" s="193">
        <v>5</v>
      </c>
      <c r="K91" s="193">
        <v>6</v>
      </c>
      <c r="L91" s="194">
        <v>7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3.5" customHeight="1" hidden="1">
      <c r="A92" s="41">
        <v>2</v>
      </c>
      <c r="B92" s="41">
        <v>4</v>
      </c>
      <c r="C92" s="41">
        <v>1</v>
      </c>
      <c r="D92" s="47">
        <v>1</v>
      </c>
      <c r="E92" s="47">
        <v>1</v>
      </c>
      <c r="F92" s="34">
        <v>2</v>
      </c>
      <c r="G92" s="58" t="s">
        <v>38</v>
      </c>
      <c r="H92" s="176">
        <v>60</v>
      </c>
      <c r="I92" s="225"/>
      <c r="J92" s="114"/>
      <c r="K92" s="114"/>
      <c r="L92" s="1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hidden="1">
      <c r="A93" s="41">
        <v>2</v>
      </c>
      <c r="B93" s="47">
        <v>4</v>
      </c>
      <c r="C93" s="41">
        <v>1</v>
      </c>
      <c r="D93" s="47">
        <v>1</v>
      </c>
      <c r="E93" s="47">
        <v>1</v>
      </c>
      <c r="F93" s="34">
        <v>3</v>
      </c>
      <c r="G93" s="58" t="s">
        <v>39</v>
      </c>
      <c r="H93" s="176">
        <v>61</v>
      </c>
      <c r="I93" s="231"/>
      <c r="J93" s="114"/>
      <c r="K93" s="114"/>
      <c r="L93" s="11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hidden="1">
      <c r="A94" s="44">
        <v>2</v>
      </c>
      <c r="B94" s="51">
        <v>5</v>
      </c>
      <c r="C94" s="44"/>
      <c r="D94" s="51"/>
      <c r="E94" s="51"/>
      <c r="F94" s="55"/>
      <c r="G94" s="61" t="s">
        <v>40</v>
      </c>
      <c r="H94" s="176">
        <v>62</v>
      </c>
      <c r="I94" s="221">
        <f>SUM(I95+I100+I105)</f>
        <v>0</v>
      </c>
      <c r="J94" s="122">
        <f>SUM(J95+J100+J105)</f>
        <v>0</v>
      </c>
      <c r="K94" s="122">
        <f>SUM(K95+K100+K105)</f>
        <v>0</v>
      </c>
      <c r="L94" s="123">
        <f>SUM(L95+L100+L105)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hidden="1">
      <c r="A95" s="45">
        <v>2</v>
      </c>
      <c r="B95" s="52">
        <v>5</v>
      </c>
      <c r="C95" s="45">
        <v>1</v>
      </c>
      <c r="D95" s="52"/>
      <c r="E95" s="52"/>
      <c r="F95" s="56"/>
      <c r="G95" s="199" t="s">
        <v>95</v>
      </c>
      <c r="H95" s="176">
        <v>63</v>
      </c>
      <c r="I95" s="230">
        <f>I96</f>
        <v>0</v>
      </c>
      <c r="J95" s="118">
        <f aca="true" t="shared" si="5" ref="J95:L96">J96</f>
        <v>0</v>
      </c>
      <c r="K95" s="118">
        <f t="shared" si="5"/>
        <v>0</v>
      </c>
      <c r="L95" s="11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hidden="1">
      <c r="A96" s="29">
        <v>2</v>
      </c>
      <c r="B96" s="46">
        <v>5</v>
      </c>
      <c r="C96" s="29">
        <v>1</v>
      </c>
      <c r="D96" s="46">
        <v>1</v>
      </c>
      <c r="E96" s="46"/>
      <c r="F96" s="28"/>
      <c r="G96" s="57" t="s">
        <v>95</v>
      </c>
      <c r="H96" s="176">
        <v>64</v>
      </c>
      <c r="I96" s="221">
        <f>I97</f>
        <v>0</v>
      </c>
      <c r="J96" s="122">
        <f t="shared" si="5"/>
        <v>0</v>
      </c>
      <c r="K96" s="122">
        <f t="shared" si="5"/>
        <v>0</v>
      </c>
      <c r="L96" s="123">
        <f t="shared" si="5"/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hidden="1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/>
      <c r="G97" s="57" t="s">
        <v>95</v>
      </c>
      <c r="H97" s="176">
        <v>65</v>
      </c>
      <c r="I97" s="221">
        <f>SUM(I98:I99)</f>
        <v>0</v>
      </c>
      <c r="J97" s="122">
        <f>SUM(J98:J99)</f>
        <v>0</v>
      </c>
      <c r="K97" s="122">
        <f>SUM(K98:K99)</f>
        <v>0</v>
      </c>
      <c r="L97" s="123">
        <f>SUM(L98:L99)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hidden="1">
      <c r="A98" s="29">
        <v>2</v>
      </c>
      <c r="B98" s="46">
        <v>5</v>
      </c>
      <c r="C98" s="29">
        <v>1</v>
      </c>
      <c r="D98" s="46">
        <v>1</v>
      </c>
      <c r="E98" s="46">
        <v>1</v>
      </c>
      <c r="F98" s="28">
        <v>1</v>
      </c>
      <c r="G98" s="57" t="s">
        <v>41</v>
      </c>
      <c r="H98" s="176">
        <v>66</v>
      </c>
      <c r="I98" s="225"/>
      <c r="J98" s="114"/>
      <c r="K98" s="114"/>
      <c r="L98" s="11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hidden="1">
      <c r="A99" s="43">
        <v>2</v>
      </c>
      <c r="B99" s="76">
        <v>5</v>
      </c>
      <c r="C99" s="90">
        <v>1</v>
      </c>
      <c r="D99" s="76">
        <v>1</v>
      </c>
      <c r="E99" s="76">
        <v>1</v>
      </c>
      <c r="F99" s="91">
        <v>2</v>
      </c>
      <c r="G99" s="75" t="s">
        <v>42</v>
      </c>
      <c r="H99" s="176">
        <v>67</v>
      </c>
      <c r="I99" s="235"/>
      <c r="J99" s="115"/>
      <c r="K99" s="115"/>
      <c r="L99" s="11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" customHeight="1" hidden="1">
      <c r="A100" s="29">
        <v>2</v>
      </c>
      <c r="B100" s="46">
        <v>5</v>
      </c>
      <c r="C100" s="29">
        <v>2</v>
      </c>
      <c r="D100" s="46"/>
      <c r="E100" s="46"/>
      <c r="F100" s="28"/>
      <c r="G100" s="200" t="s">
        <v>96</v>
      </c>
      <c r="H100" s="176">
        <v>68</v>
      </c>
      <c r="I100" s="221">
        <f>I101</f>
        <v>0</v>
      </c>
      <c r="J100" s="122">
        <f aca="true" t="shared" si="6" ref="J100:L101">J101</f>
        <v>0</v>
      </c>
      <c r="K100" s="123">
        <f t="shared" si="6"/>
        <v>0</v>
      </c>
      <c r="L100" s="121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hidden="1">
      <c r="A101" s="30">
        <v>2</v>
      </c>
      <c r="B101" s="29">
        <v>5</v>
      </c>
      <c r="C101" s="46">
        <v>2</v>
      </c>
      <c r="D101" s="57">
        <v>1</v>
      </c>
      <c r="E101" s="29"/>
      <c r="F101" s="28"/>
      <c r="G101" s="46" t="s">
        <v>96</v>
      </c>
      <c r="H101" s="176">
        <v>69</v>
      </c>
      <c r="I101" s="221">
        <f>I102</f>
        <v>0</v>
      </c>
      <c r="J101" s="122">
        <f t="shared" si="6"/>
        <v>0</v>
      </c>
      <c r="K101" s="123">
        <f t="shared" si="6"/>
        <v>0</v>
      </c>
      <c r="L101" s="121">
        <f t="shared" si="6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 customHeight="1" hidden="1">
      <c r="A102" s="30">
        <v>2</v>
      </c>
      <c r="B102" s="29">
        <v>5</v>
      </c>
      <c r="C102" s="46">
        <v>2</v>
      </c>
      <c r="D102" s="57">
        <v>1</v>
      </c>
      <c r="E102" s="29">
        <v>1</v>
      </c>
      <c r="F102" s="28"/>
      <c r="G102" s="46" t="s">
        <v>96</v>
      </c>
      <c r="H102" s="176">
        <v>70</v>
      </c>
      <c r="I102" s="221">
        <f>SUM(I103:I104)</f>
        <v>0</v>
      </c>
      <c r="J102" s="122">
        <f>SUM(J103:J104)</f>
        <v>0</v>
      </c>
      <c r="K102" s="123">
        <f>SUM(K103:K104)</f>
        <v>0</v>
      </c>
      <c r="L102" s="121">
        <f>SUM(L103:L104)</f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hidden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1</v>
      </c>
      <c r="G103" s="47" t="s">
        <v>41</v>
      </c>
      <c r="H103" s="176">
        <v>71</v>
      </c>
      <c r="I103" s="231"/>
      <c r="J103" s="114"/>
      <c r="K103" s="114"/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 hidden="1">
      <c r="A104" s="38">
        <v>2</v>
      </c>
      <c r="B104" s="41">
        <v>5</v>
      </c>
      <c r="C104" s="47">
        <v>2</v>
      </c>
      <c r="D104" s="58">
        <v>1</v>
      </c>
      <c r="E104" s="41">
        <v>1</v>
      </c>
      <c r="F104" s="34">
        <v>2</v>
      </c>
      <c r="G104" s="47" t="s">
        <v>42</v>
      </c>
      <c r="H104" s="176">
        <v>72</v>
      </c>
      <c r="I104" s="225"/>
      <c r="J104" s="114"/>
      <c r="K104" s="114"/>
      <c r="L104" s="11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 customHeight="1" hidden="1">
      <c r="A105" s="30">
        <v>2</v>
      </c>
      <c r="B105" s="29">
        <v>5</v>
      </c>
      <c r="C105" s="46">
        <v>3</v>
      </c>
      <c r="D105" s="57"/>
      <c r="E105" s="29"/>
      <c r="F105" s="28"/>
      <c r="G105" s="83" t="s">
        <v>97</v>
      </c>
      <c r="H105" s="176">
        <v>73</v>
      </c>
      <c r="I105" s="221">
        <f aca="true" t="shared" si="7" ref="I105:L106">I106</f>
        <v>0</v>
      </c>
      <c r="J105" s="122">
        <f t="shared" si="7"/>
        <v>0</v>
      </c>
      <c r="K105" s="123">
        <f t="shared" si="7"/>
        <v>0</v>
      </c>
      <c r="L105" s="121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3.5" customHeight="1" hidden="1">
      <c r="A106" s="30">
        <v>2</v>
      </c>
      <c r="B106" s="29">
        <v>5</v>
      </c>
      <c r="C106" s="46">
        <v>3</v>
      </c>
      <c r="D106" s="57">
        <v>1</v>
      </c>
      <c r="E106" s="29"/>
      <c r="F106" s="28"/>
      <c r="G106" s="46" t="s">
        <v>97</v>
      </c>
      <c r="H106" s="176">
        <v>74</v>
      </c>
      <c r="I106" s="221">
        <f t="shared" si="7"/>
        <v>0</v>
      </c>
      <c r="J106" s="122">
        <f t="shared" si="7"/>
        <v>0</v>
      </c>
      <c r="K106" s="123">
        <f t="shared" si="7"/>
        <v>0</v>
      </c>
      <c r="L106" s="121">
        <f t="shared" si="7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 hidden="1">
      <c r="A107" s="33">
        <v>2</v>
      </c>
      <c r="B107" s="42">
        <v>5</v>
      </c>
      <c r="C107" s="49">
        <v>3</v>
      </c>
      <c r="D107" s="59">
        <v>1</v>
      </c>
      <c r="E107" s="42">
        <v>1</v>
      </c>
      <c r="F107" s="53"/>
      <c r="G107" s="49" t="s">
        <v>97</v>
      </c>
      <c r="H107" s="176">
        <v>75</v>
      </c>
      <c r="I107" s="232">
        <f>SUM(I108:I109)</f>
        <v>0</v>
      </c>
      <c r="J107" s="138">
        <f>SUM(J108:J109)</f>
        <v>0</v>
      </c>
      <c r="K107" s="139">
        <f>SUM(K108:K109)</f>
        <v>0</v>
      </c>
      <c r="L107" s="134">
        <f>SUM(L108:L109)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 customHeight="1" hidden="1">
      <c r="A108" s="38">
        <v>2</v>
      </c>
      <c r="B108" s="41">
        <v>5</v>
      </c>
      <c r="C108" s="47">
        <v>3</v>
      </c>
      <c r="D108" s="58">
        <v>1</v>
      </c>
      <c r="E108" s="41">
        <v>1</v>
      </c>
      <c r="F108" s="34">
        <v>1</v>
      </c>
      <c r="G108" s="47" t="s">
        <v>41</v>
      </c>
      <c r="H108" s="176">
        <v>76</v>
      </c>
      <c r="I108" s="225"/>
      <c r="J108" s="114"/>
      <c r="K108" s="114"/>
      <c r="L108" s="11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3.5" customHeight="1" hidden="1">
      <c r="A109" s="37">
        <v>2</v>
      </c>
      <c r="B109" s="43">
        <v>5</v>
      </c>
      <c r="C109" s="50">
        <v>3</v>
      </c>
      <c r="D109" s="60">
        <v>1</v>
      </c>
      <c r="E109" s="43">
        <v>1</v>
      </c>
      <c r="F109" s="54">
        <v>2</v>
      </c>
      <c r="G109" s="50" t="s">
        <v>42</v>
      </c>
      <c r="H109" s="176">
        <v>77</v>
      </c>
      <c r="I109" s="236"/>
      <c r="J109" s="125"/>
      <c r="K109" s="125"/>
      <c r="L109" s="12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6.5" customHeight="1" hidden="1">
      <c r="A110" s="40">
        <v>2</v>
      </c>
      <c r="B110" s="44">
        <v>6</v>
      </c>
      <c r="C110" s="51"/>
      <c r="D110" s="61"/>
      <c r="E110" s="44"/>
      <c r="F110" s="55"/>
      <c r="G110" s="150" t="s">
        <v>43</v>
      </c>
      <c r="H110" s="176">
        <v>78</v>
      </c>
      <c r="I110" s="221">
        <f>SUM(I111+I116+I120+I124+I128)</f>
        <v>0</v>
      </c>
      <c r="J110" s="122">
        <f>SUM(J111+J116+J120+J124+J128)</f>
        <v>0</v>
      </c>
      <c r="K110" s="123">
        <f>SUM(K111+K116+K120+K124+K128)</f>
        <v>0</v>
      </c>
      <c r="L110" s="121">
        <f>SUM(L111+L116+L120+L124+L128)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hidden="1">
      <c r="A111" s="33">
        <v>2</v>
      </c>
      <c r="B111" s="42">
        <v>6</v>
      </c>
      <c r="C111" s="49">
        <v>1</v>
      </c>
      <c r="D111" s="59"/>
      <c r="E111" s="42"/>
      <c r="F111" s="53"/>
      <c r="G111" s="201" t="s">
        <v>98</v>
      </c>
      <c r="H111" s="176">
        <v>79</v>
      </c>
      <c r="I111" s="232">
        <f aca="true" t="shared" si="8" ref="I111:L112">I112</f>
        <v>0</v>
      </c>
      <c r="J111" s="138">
        <f t="shared" si="8"/>
        <v>0</v>
      </c>
      <c r="K111" s="139">
        <f t="shared" si="8"/>
        <v>0</v>
      </c>
      <c r="L111" s="13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4.25" customHeight="1" hidden="1">
      <c r="A112" s="30">
        <v>2</v>
      </c>
      <c r="B112" s="29">
        <v>6</v>
      </c>
      <c r="C112" s="46">
        <v>1</v>
      </c>
      <c r="D112" s="57">
        <v>1</v>
      </c>
      <c r="E112" s="29"/>
      <c r="F112" s="28"/>
      <c r="G112" s="46" t="s">
        <v>98</v>
      </c>
      <c r="H112" s="176">
        <v>80</v>
      </c>
      <c r="I112" s="221">
        <f t="shared" si="8"/>
        <v>0</v>
      </c>
      <c r="J112" s="122">
        <f t="shared" si="8"/>
        <v>0</v>
      </c>
      <c r="K112" s="123">
        <f t="shared" si="8"/>
        <v>0</v>
      </c>
      <c r="L112" s="121">
        <f t="shared" si="8"/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hidden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/>
      <c r="G113" s="46" t="s">
        <v>98</v>
      </c>
      <c r="H113" s="176">
        <v>81</v>
      </c>
      <c r="I113" s="221">
        <f>SUM(I114:I115)</f>
        <v>0</v>
      </c>
      <c r="J113" s="122">
        <f>SUM(J114:J115)</f>
        <v>0</v>
      </c>
      <c r="K113" s="123">
        <f>SUM(K114:K115)</f>
        <v>0</v>
      </c>
      <c r="L113" s="121">
        <f>SUM(L114:L115)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3.5" customHeight="1" hidden="1">
      <c r="A114" s="30">
        <v>2</v>
      </c>
      <c r="B114" s="29">
        <v>6</v>
      </c>
      <c r="C114" s="46">
        <v>1</v>
      </c>
      <c r="D114" s="57">
        <v>1</v>
      </c>
      <c r="E114" s="29">
        <v>1</v>
      </c>
      <c r="F114" s="28">
        <v>1</v>
      </c>
      <c r="G114" s="46" t="s">
        <v>44</v>
      </c>
      <c r="H114" s="176">
        <v>82</v>
      </c>
      <c r="I114" s="231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hidden="1">
      <c r="A115" s="63">
        <v>2</v>
      </c>
      <c r="B115" s="45">
        <v>6</v>
      </c>
      <c r="C115" s="52">
        <v>1</v>
      </c>
      <c r="D115" s="62">
        <v>1</v>
      </c>
      <c r="E115" s="45">
        <v>1</v>
      </c>
      <c r="F115" s="56">
        <v>2</v>
      </c>
      <c r="G115" s="52" t="s">
        <v>99</v>
      </c>
      <c r="H115" s="176">
        <v>83</v>
      </c>
      <c r="I115" s="223"/>
      <c r="J115" s="111"/>
      <c r="K115" s="111"/>
      <c r="L115" s="11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hidden="1">
      <c r="A116" s="30">
        <v>2</v>
      </c>
      <c r="B116" s="29">
        <v>6</v>
      </c>
      <c r="C116" s="46">
        <v>2</v>
      </c>
      <c r="D116" s="57"/>
      <c r="E116" s="29"/>
      <c r="F116" s="28"/>
      <c r="G116" s="83" t="s">
        <v>100</v>
      </c>
      <c r="H116" s="176">
        <v>84</v>
      </c>
      <c r="I116" s="221">
        <f>I117</f>
        <v>0</v>
      </c>
      <c r="J116" s="122">
        <f aca="true" t="shared" si="9" ref="J116:L118">J117</f>
        <v>0</v>
      </c>
      <c r="K116" s="123">
        <f t="shared" si="9"/>
        <v>0</v>
      </c>
      <c r="L116" s="121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hidden="1">
      <c r="A117" s="30">
        <v>2</v>
      </c>
      <c r="B117" s="29">
        <v>6</v>
      </c>
      <c r="C117" s="46">
        <v>2</v>
      </c>
      <c r="D117" s="57">
        <v>1</v>
      </c>
      <c r="E117" s="29"/>
      <c r="F117" s="28"/>
      <c r="G117" s="46" t="s">
        <v>100</v>
      </c>
      <c r="H117" s="176">
        <v>85</v>
      </c>
      <c r="I117" s="221">
        <f>I118</f>
        <v>0</v>
      </c>
      <c r="J117" s="122">
        <f t="shared" si="9"/>
        <v>0</v>
      </c>
      <c r="K117" s="123">
        <f t="shared" si="9"/>
        <v>0</v>
      </c>
      <c r="L117" s="12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 hidden="1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/>
      <c r="G118" s="46" t="s">
        <v>100</v>
      </c>
      <c r="H118" s="176">
        <v>86</v>
      </c>
      <c r="I118" s="237">
        <f>I119</f>
        <v>0</v>
      </c>
      <c r="J118" s="141">
        <f t="shared" si="9"/>
        <v>0</v>
      </c>
      <c r="K118" s="142">
        <f t="shared" si="9"/>
        <v>0</v>
      </c>
      <c r="L118" s="140">
        <f t="shared" si="9"/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hidden="1">
      <c r="A119" s="30">
        <v>2</v>
      </c>
      <c r="B119" s="29">
        <v>6</v>
      </c>
      <c r="C119" s="46">
        <v>2</v>
      </c>
      <c r="D119" s="57">
        <v>1</v>
      </c>
      <c r="E119" s="29">
        <v>1</v>
      </c>
      <c r="F119" s="28">
        <v>1</v>
      </c>
      <c r="G119" s="46" t="s">
        <v>100</v>
      </c>
      <c r="H119" s="176">
        <v>87</v>
      </c>
      <c r="I119" s="225"/>
      <c r="J119" s="114"/>
      <c r="K119" s="114"/>
      <c r="L119" s="11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 customHeight="1" hidden="1">
      <c r="A120" s="63">
        <v>2</v>
      </c>
      <c r="B120" s="45">
        <v>6</v>
      </c>
      <c r="C120" s="52">
        <v>3</v>
      </c>
      <c r="D120" s="62"/>
      <c r="E120" s="45"/>
      <c r="F120" s="56"/>
      <c r="G120" s="198" t="s">
        <v>45</v>
      </c>
      <c r="H120" s="176">
        <v>88</v>
      </c>
      <c r="I120" s="230">
        <f>I121</f>
        <v>0</v>
      </c>
      <c r="J120" s="118">
        <f aca="true" t="shared" si="10" ref="J120:L122">J121</f>
        <v>0</v>
      </c>
      <c r="K120" s="119">
        <f t="shared" si="10"/>
        <v>0</v>
      </c>
      <c r="L120" s="11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5.5" hidden="1">
      <c r="A121" s="30">
        <v>2</v>
      </c>
      <c r="B121" s="29">
        <v>6</v>
      </c>
      <c r="C121" s="46">
        <v>3</v>
      </c>
      <c r="D121" s="57">
        <v>1</v>
      </c>
      <c r="E121" s="29"/>
      <c r="F121" s="28"/>
      <c r="G121" s="46" t="s">
        <v>45</v>
      </c>
      <c r="H121" s="176">
        <v>89</v>
      </c>
      <c r="I121" s="221">
        <f>I122</f>
        <v>0</v>
      </c>
      <c r="J121" s="122">
        <f t="shared" si="10"/>
        <v>0</v>
      </c>
      <c r="K121" s="123">
        <f t="shared" si="10"/>
        <v>0</v>
      </c>
      <c r="L121" s="121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6.25" customHeight="1" hidden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/>
      <c r="G122" s="46" t="s">
        <v>45</v>
      </c>
      <c r="H122" s="176">
        <v>90</v>
      </c>
      <c r="I122" s="221">
        <f>I123</f>
        <v>0</v>
      </c>
      <c r="J122" s="122">
        <f t="shared" si="10"/>
        <v>0</v>
      </c>
      <c r="K122" s="123">
        <f t="shared" si="10"/>
        <v>0</v>
      </c>
      <c r="L122" s="121">
        <f t="shared" si="10"/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7" customHeight="1" hidden="1">
      <c r="A123" s="30">
        <v>2</v>
      </c>
      <c r="B123" s="29">
        <v>6</v>
      </c>
      <c r="C123" s="46">
        <v>3</v>
      </c>
      <c r="D123" s="57">
        <v>1</v>
      </c>
      <c r="E123" s="29">
        <v>1</v>
      </c>
      <c r="F123" s="28">
        <v>1</v>
      </c>
      <c r="G123" s="46" t="s">
        <v>45</v>
      </c>
      <c r="H123" s="176">
        <v>91</v>
      </c>
      <c r="I123" s="231"/>
      <c r="J123" s="114"/>
      <c r="K123" s="114"/>
      <c r="L123" s="11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5.5" hidden="1">
      <c r="A124" s="63">
        <v>2</v>
      </c>
      <c r="B124" s="45">
        <v>6</v>
      </c>
      <c r="C124" s="52">
        <v>4</v>
      </c>
      <c r="D124" s="62"/>
      <c r="E124" s="45"/>
      <c r="F124" s="56"/>
      <c r="G124" s="198" t="s">
        <v>46</v>
      </c>
      <c r="H124" s="176">
        <v>92</v>
      </c>
      <c r="I124" s="230">
        <f>I125</f>
        <v>0</v>
      </c>
      <c r="J124" s="118">
        <f aca="true" t="shared" si="11" ref="J124:L126">J125</f>
        <v>0</v>
      </c>
      <c r="K124" s="119">
        <f t="shared" si="11"/>
        <v>0</v>
      </c>
      <c r="L124" s="11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 hidden="1">
      <c r="A125" s="30">
        <v>2</v>
      </c>
      <c r="B125" s="29">
        <v>6</v>
      </c>
      <c r="C125" s="46">
        <v>4</v>
      </c>
      <c r="D125" s="57">
        <v>1</v>
      </c>
      <c r="E125" s="29"/>
      <c r="F125" s="28"/>
      <c r="G125" s="46" t="s">
        <v>46</v>
      </c>
      <c r="H125" s="176">
        <v>93</v>
      </c>
      <c r="I125" s="221">
        <f>I126</f>
        <v>0</v>
      </c>
      <c r="J125" s="122">
        <f t="shared" si="11"/>
        <v>0</v>
      </c>
      <c r="K125" s="123">
        <f t="shared" si="11"/>
        <v>0</v>
      </c>
      <c r="L125" s="121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 hidden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/>
      <c r="G126" s="46" t="s">
        <v>46</v>
      </c>
      <c r="H126" s="176">
        <v>94</v>
      </c>
      <c r="I126" s="221">
        <f>I127</f>
        <v>0</v>
      </c>
      <c r="J126" s="122">
        <f t="shared" si="11"/>
        <v>0</v>
      </c>
      <c r="K126" s="123">
        <f t="shared" si="11"/>
        <v>0</v>
      </c>
      <c r="L126" s="121">
        <f t="shared" si="11"/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.75" customHeight="1" hidden="1">
      <c r="A127" s="30">
        <v>2</v>
      </c>
      <c r="B127" s="29">
        <v>6</v>
      </c>
      <c r="C127" s="46">
        <v>4</v>
      </c>
      <c r="D127" s="57">
        <v>1</v>
      </c>
      <c r="E127" s="29">
        <v>1</v>
      </c>
      <c r="F127" s="28">
        <v>1</v>
      </c>
      <c r="G127" s="46" t="s">
        <v>46</v>
      </c>
      <c r="H127" s="176">
        <v>95</v>
      </c>
      <c r="I127" s="231"/>
      <c r="J127" s="114"/>
      <c r="K127" s="114"/>
      <c r="L127" s="11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7" customHeight="1" hidden="1">
      <c r="A128" s="33">
        <v>2</v>
      </c>
      <c r="B128" s="64">
        <v>6</v>
      </c>
      <c r="C128" s="65">
        <v>5</v>
      </c>
      <c r="D128" s="66"/>
      <c r="E128" s="64"/>
      <c r="F128" s="27"/>
      <c r="G128" s="202" t="s">
        <v>101</v>
      </c>
      <c r="H128" s="176">
        <v>96</v>
      </c>
      <c r="I128" s="227">
        <f>I129</f>
        <v>0</v>
      </c>
      <c r="J128" s="136">
        <f aca="true" t="shared" si="12" ref="J128:L130">J129</f>
        <v>0</v>
      </c>
      <c r="K128" s="137">
        <f t="shared" si="12"/>
        <v>0</v>
      </c>
      <c r="L128" s="13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hidden="1">
      <c r="A129" s="30">
        <v>2</v>
      </c>
      <c r="B129" s="29">
        <v>6</v>
      </c>
      <c r="C129" s="46">
        <v>5</v>
      </c>
      <c r="D129" s="57">
        <v>1</v>
      </c>
      <c r="E129" s="29"/>
      <c r="F129" s="28"/>
      <c r="G129" s="57" t="s">
        <v>101</v>
      </c>
      <c r="H129" s="176">
        <v>97</v>
      </c>
      <c r="I129" s="221">
        <f>I130</f>
        <v>0</v>
      </c>
      <c r="J129" s="122">
        <f t="shared" si="12"/>
        <v>0</v>
      </c>
      <c r="K129" s="123">
        <f t="shared" si="12"/>
        <v>0</v>
      </c>
      <c r="L129" s="121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5.5" customHeight="1" hidden="1">
      <c r="A130" s="30">
        <v>2</v>
      </c>
      <c r="B130" s="29">
        <v>6</v>
      </c>
      <c r="C130" s="46">
        <v>5</v>
      </c>
      <c r="D130" s="57">
        <v>1</v>
      </c>
      <c r="E130" s="29">
        <v>1</v>
      </c>
      <c r="F130" s="28"/>
      <c r="G130" s="57" t="s">
        <v>101</v>
      </c>
      <c r="H130" s="176">
        <v>98</v>
      </c>
      <c r="I130" s="221">
        <f>I131</f>
        <v>0</v>
      </c>
      <c r="J130" s="122">
        <f t="shared" si="12"/>
        <v>0</v>
      </c>
      <c r="K130" s="123">
        <f t="shared" si="12"/>
        <v>0</v>
      </c>
      <c r="L130" s="121">
        <f t="shared" si="12"/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27.75" customHeight="1" hidden="1">
      <c r="A131" s="29">
        <v>2</v>
      </c>
      <c r="B131" s="46">
        <v>6</v>
      </c>
      <c r="C131" s="29">
        <v>5</v>
      </c>
      <c r="D131" s="29">
        <v>1</v>
      </c>
      <c r="E131" s="57">
        <v>1</v>
      </c>
      <c r="F131" s="28">
        <v>1</v>
      </c>
      <c r="G131" s="57" t="s">
        <v>101</v>
      </c>
      <c r="H131" s="176">
        <v>99</v>
      </c>
      <c r="I131" s="231"/>
      <c r="J131" s="114"/>
      <c r="K131" s="114"/>
      <c r="L131" s="11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" customHeight="1" hidden="1">
      <c r="A132" s="280">
        <v>1</v>
      </c>
      <c r="B132" s="281"/>
      <c r="C132" s="281"/>
      <c r="D132" s="281"/>
      <c r="E132" s="281"/>
      <c r="F132" s="282"/>
      <c r="G132" s="195">
        <v>2</v>
      </c>
      <c r="H132" s="195">
        <v>3</v>
      </c>
      <c r="I132" s="238">
        <v>4</v>
      </c>
      <c r="J132" s="193">
        <v>5</v>
      </c>
      <c r="K132" s="194">
        <v>6</v>
      </c>
      <c r="L132" s="192">
        <v>7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4.25" customHeight="1" hidden="1">
      <c r="A133" s="40">
        <v>2</v>
      </c>
      <c r="B133" s="44">
        <v>7</v>
      </c>
      <c r="C133" s="44"/>
      <c r="D133" s="51"/>
      <c r="E133" s="51"/>
      <c r="F133" s="68"/>
      <c r="G133" s="61" t="s">
        <v>102</v>
      </c>
      <c r="H133" s="177">
        <v>100</v>
      </c>
      <c r="I133" s="222">
        <f>SUM(I134+I139+I144)</f>
        <v>0</v>
      </c>
      <c r="J133" s="122">
        <f>SUM(J134+J139+J144)</f>
        <v>0</v>
      </c>
      <c r="K133" s="123">
        <f>SUM(K134+K139+K144)</f>
        <v>0</v>
      </c>
      <c r="L133" s="121">
        <f>SUM(L134+L139+L144)</f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hidden="1">
      <c r="A134" s="30">
        <v>2</v>
      </c>
      <c r="B134" s="29">
        <v>7</v>
      </c>
      <c r="C134" s="29">
        <v>1</v>
      </c>
      <c r="D134" s="46"/>
      <c r="E134" s="46"/>
      <c r="F134" s="39"/>
      <c r="G134" s="200" t="s">
        <v>103</v>
      </c>
      <c r="H134" s="177">
        <v>101</v>
      </c>
      <c r="I134" s="222">
        <f aca="true" t="shared" si="13" ref="I134:L135">I135</f>
        <v>0</v>
      </c>
      <c r="J134" s="122">
        <f t="shared" si="13"/>
        <v>0</v>
      </c>
      <c r="K134" s="123">
        <f t="shared" si="13"/>
        <v>0</v>
      </c>
      <c r="L134" s="121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4.25" customHeight="1" hidden="1">
      <c r="A135" s="30">
        <v>2</v>
      </c>
      <c r="B135" s="29">
        <v>7</v>
      </c>
      <c r="C135" s="29">
        <v>1</v>
      </c>
      <c r="D135" s="46">
        <v>1</v>
      </c>
      <c r="E135" s="46"/>
      <c r="F135" s="39"/>
      <c r="G135" s="57" t="s">
        <v>103</v>
      </c>
      <c r="H135" s="177">
        <v>102</v>
      </c>
      <c r="I135" s="222">
        <f t="shared" si="13"/>
        <v>0</v>
      </c>
      <c r="J135" s="122">
        <f t="shared" si="13"/>
        <v>0</v>
      </c>
      <c r="K135" s="123">
        <f t="shared" si="13"/>
        <v>0</v>
      </c>
      <c r="L135" s="121">
        <f t="shared" si="13"/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hidden="1">
      <c r="A136" s="30">
        <v>2</v>
      </c>
      <c r="B136" s="29">
        <v>7</v>
      </c>
      <c r="C136" s="29">
        <v>1</v>
      </c>
      <c r="D136" s="46">
        <v>1</v>
      </c>
      <c r="E136" s="46">
        <v>1</v>
      </c>
      <c r="F136" s="39"/>
      <c r="G136" s="57" t="s">
        <v>103</v>
      </c>
      <c r="H136" s="177">
        <v>103</v>
      </c>
      <c r="I136" s="222">
        <f>SUM(I137:I138)</f>
        <v>0</v>
      </c>
      <c r="J136" s="122">
        <f>SUM(J137:J138)</f>
        <v>0</v>
      </c>
      <c r="K136" s="123">
        <f>SUM(K137:K138)</f>
        <v>0</v>
      </c>
      <c r="L136" s="121">
        <f>SUM(L137:L138)</f>
        <v>0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 hidden="1">
      <c r="A137" s="63">
        <v>2</v>
      </c>
      <c r="B137" s="45">
        <v>7</v>
      </c>
      <c r="C137" s="63">
        <v>1</v>
      </c>
      <c r="D137" s="29">
        <v>1</v>
      </c>
      <c r="E137" s="52">
        <v>1</v>
      </c>
      <c r="F137" s="32">
        <v>1</v>
      </c>
      <c r="G137" s="62" t="s">
        <v>104</v>
      </c>
      <c r="H137" s="177">
        <v>104</v>
      </c>
      <c r="I137" s="239"/>
      <c r="J137" s="112"/>
      <c r="K137" s="112"/>
      <c r="L137" s="1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4.25" customHeight="1" hidden="1">
      <c r="A138" s="29">
        <v>2</v>
      </c>
      <c r="B138" s="29">
        <v>7</v>
      </c>
      <c r="C138" s="30">
        <v>1</v>
      </c>
      <c r="D138" s="29">
        <v>1</v>
      </c>
      <c r="E138" s="46">
        <v>1</v>
      </c>
      <c r="F138" s="39">
        <v>2</v>
      </c>
      <c r="G138" s="57" t="s">
        <v>105</v>
      </c>
      <c r="H138" s="177">
        <v>105</v>
      </c>
      <c r="I138" s="240"/>
      <c r="J138" s="113"/>
      <c r="K138" s="113"/>
      <c r="L138" s="11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 hidden="1">
      <c r="A139" s="33">
        <v>2</v>
      </c>
      <c r="B139" s="42">
        <v>7</v>
      </c>
      <c r="C139" s="33">
        <v>2</v>
      </c>
      <c r="D139" s="42"/>
      <c r="E139" s="49"/>
      <c r="F139" s="69"/>
      <c r="G139" s="203" t="s">
        <v>47</v>
      </c>
      <c r="H139" s="177">
        <v>106</v>
      </c>
      <c r="I139" s="241">
        <f aca="true" t="shared" si="14" ref="I139:L140">I140</f>
        <v>0</v>
      </c>
      <c r="J139" s="138">
        <f t="shared" si="14"/>
        <v>0</v>
      </c>
      <c r="K139" s="139">
        <f t="shared" si="14"/>
        <v>0</v>
      </c>
      <c r="L139" s="134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 hidden="1">
      <c r="A140" s="30">
        <v>2</v>
      </c>
      <c r="B140" s="29">
        <v>7</v>
      </c>
      <c r="C140" s="30">
        <v>2</v>
      </c>
      <c r="D140" s="29">
        <v>1</v>
      </c>
      <c r="E140" s="46"/>
      <c r="F140" s="39"/>
      <c r="G140" s="57" t="s">
        <v>47</v>
      </c>
      <c r="H140" s="177">
        <v>107</v>
      </c>
      <c r="I140" s="222">
        <f>I141</f>
        <v>0</v>
      </c>
      <c r="J140" s="122">
        <f t="shared" si="14"/>
        <v>0</v>
      </c>
      <c r="K140" s="123">
        <f t="shared" si="14"/>
        <v>0</v>
      </c>
      <c r="L140" s="121">
        <f t="shared" si="14"/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5.5" hidden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/>
      <c r="G141" s="57" t="s">
        <v>47</v>
      </c>
      <c r="H141" s="177">
        <v>108</v>
      </c>
      <c r="I141" s="222">
        <f>SUM(I142:I143)</f>
        <v>0</v>
      </c>
      <c r="J141" s="122">
        <f>SUM(J142:J143)</f>
        <v>0</v>
      </c>
      <c r="K141" s="123">
        <f>SUM(K142:K143)</f>
        <v>0</v>
      </c>
      <c r="L141" s="121">
        <f>SUM(L142:L143)</f>
        <v>0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" customHeight="1" hidden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1</v>
      </c>
      <c r="G142" s="57" t="s">
        <v>106</v>
      </c>
      <c r="H142" s="177">
        <v>109</v>
      </c>
      <c r="I142" s="240"/>
      <c r="J142" s="113"/>
      <c r="K142" s="113"/>
      <c r="L142" s="11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" customHeight="1" hidden="1">
      <c r="A143" s="30">
        <v>2</v>
      </c>
      <c r="B143" s="29">
        <v>7</v>
      </c>
      <c r="C143" s="30">
        <v>2</v>
      </c>
      <c r="D143" s="29">
        <v>1</v>
      </c>
      <c r="E143" s="46">
        <v>1</v>
      </c>
      <c r="F143" s="39">
        <v>2</v>
      </c>
      <c r="G143" s="57" t="s">
        <v>107</v>
      </c>
      <c r="H143" s="177">
        <v>110</v>
      </c>
      <c r="I143" s="224"/>
      <c r="J143" s="113"/>
      <c r="K143" s="113"/>
      <c r="L143" s="11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0">
        <v>2</v>
      </c>
      <c r="B144" s="29">
        <v>7</v>
      </c>
      <c r="C144" s="30">
        <v>3</v>
      </c>
      <c r="D144" s="29"/>
      <c r="E144" s="46"/>
      <c r="F144" s="39"/>
      <c r="G144" s="200" t="s">
        <v>108</v>
      </c>
      <c r="H144" s="177">
        <v>111</v>
      </c>
      <c r="I144" s="222">
        <f>I145</f>
        <v>0</v>
      </c>
      <c r="J144" s="122">
        <f aca="true" t="shared" si="15" ref="J144:L145">J145</f>
        <v>0</v>
      </c>
      <c r="K144" s="123">
        <f t="shared" si="15"/>
        <v>0</v>
      </c>
      <c r="L144" s="121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3">
        <v>2</v>
      </c>
      <c r="B145" s="64">
        <v>7</v>
      </c>
      <c r="C145" s="73">
        <v>3</v>
      </c>
      <c r="D145" s="64">
        <v>1</v>
      </c>
      <c r="E145" s="65"/>
      <c r="F145" s="70"/>
      <c r="G145" s="66" t="s">
        <v>108</v>
      </c>
      <c r="H145" s="177">
        <v>112</v>
      </c>
      <c r="I145" s="242">
        <f>I146</f>
        <v>0</v>
      </c>
      <c r="J145" s="136">
        <f t="shared" si="15"/>
        <v>0</v>
      </c>
      <c r="K145" s="137">
        <f t="shared" si="15"/>
        <v>0</v>
      </c>
      <c r="L145" s="135">
        <f t="shared" si="15"/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30">
        <v>2</v>
      </c>
      <c r="B146" s="29">
        <v>7</v>
      </c>
      <c r="C146" s="30">
        <v>3</v>
      </c>
      <c r="D146" s="29">
        <v>1</v>
      </c>
      <c r="E146" s="46">
        <v>1</v>
      </c>
      <c r="F146" s="39"/>
      <c r="G146" s="57" t="s">
        <v>108</v>
      </c>
      <c r="H146" s="177">
        <v>113</v>
      </c>
      <c r="I146" s="222">
        <f>SUM(I147:I148)</f>
        <v>0</v>
      </c>
      <c r="J146" s="122">
        <f>SUM(J147:J148)</f>
        <v>0</v>
      </c>
      <c r="K146" s="123">
        <f>SUM(K147:K148)</f>
        <v>0</v>
      </c>
      <c r="L146" s="121">
        <f>SUM(L147:L148)</f>
        <v>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>
      <c r="A147" s="63">
        <v>2</v>
      </c>
      <c r="B147" s="45">
        <v>7</v>
      </c>
      <c r="C147" s="63">
        <v>3</v>
      </c>
      <c r="D147" s="45">
        <v>1</v>
      </c>
      <c r="E147" s="52">
        <v>1</v>
      </c>
      <c r="F147" s="32">
        <v>1</v>
      </c>
      <c r="G147" s="62" t="s">
        <v>109</v>
      </c>
      <c r="H147" s="177">
        <v>114</v>
      </c>
      <c r="I147" s="243"/>
      <c r="J147" s="112"/>
      <c r="K147" s="112"/>
      <c r="L147" s="1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6.5" customHeight="1" hidden="1">
      <c r="A148" s="30">
        <v>2</v>
      </c>
      <c r="B148" s="29">
        <v>7</v>
      </c>
      <c r="C148" s="30">
        <v>3</v>
      </c>
      <c r="D148" s="29">
        <v>1</v>
      </c>
      <c r="E148" s="46">
        <v>1</v>
      </c>
      <c r="F148" s="39">
        <v>2</v>
      </c>
      <c r="G148" s="57" t="s">
        <v>110</v>
      </c>
      <c r="H148" s="177">
        <v>115</v>
      </c>
      <c r="I148" s="224"/>
      <c r="J148" s="113"/>
      <c r="K148" s="113"/>
      <c r="L148" s="11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 customHeight="1">
      <c r="A149" s="40">
        <v>2</v>
      </c>
      <c r="B149" s="40">
        <v>8</v>
      </c>
      <c r="C149" s="44"/>
      <c r="D149" s="74"/>
      <c r="E149" s="72"/>
      <c r="F149" s="71"/>
      <c r="G149" s="67" t="s">
        <v>48</v>
      </c>
      <c r="H149" s="177">
        <v>116</v>
      </c>
      <c r="I149" s="244">
        <f>I150</f>
        <v>0</v>
      </c>
      <c r="J149" s="118">
        <f>J150</f>
        <v>0</v>
      </c>
      <c r="K149" s="119">
        <f>K150</f>
        <v>0</v>
      </c>
      <c r="L149" s="117">
        <f>L150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>
      <c r="A150" s="33">
        <v>2</v>
      </c>
      <c r="B150" s="33">
        <v>8</v>
      </c>
      <c r="C150" s="33">
        <v>1</v>
      </c>
      <c r="D150" s="42"/>
      <c r="E150" s="49"/>
      <c r="F150" s="69"/>
      <c r="G150" s="199" t="s">
        <v>48</v>
      </c>
      <c r="H150" s="177">
        <v>117</v>
      </c>
      <c r="I150" s="244">
        <f>I151+I155</f>
        <v>0</v>
      </c>
      <c r="J150" s="118">
        <f>J151+J155</f>
        <v>0</v>
      </c>
      <c r="K150" s="119">
        <f>K151+K155</f>
        <v>0</v>
      </c>
      <c r="L150" s="117">
        <f>L151+L155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57">
        <v>1</v>
      </c>
      <c r="D151" s="29">
        <v>1</v>
      </c>
      <c r="E151" s="46"/>
      <c r="F151" s="39"/>
      <c r="G151" s="57" t="s">
        <v>41</v>
      </c>
      <c r="H151" s="177">
        <v>118</v>
      </c>
      <c r="I151" s="222">
        <f>I152</f>
        <v>0</v>
      </c>
      <c r="J151" s="122">
        <f>J152</f>
        <v>0</v>
      </c>
      <c r="K151" s="123">
        <f>K152</f>
        <v>0</v>
      </c>
      <c r="L151" s="121">
        <f>L152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3.5" customHeight="1">
      <c r="A152" s="30">
        <v>2</v>
      </c>
      <c r="B152" s="29">
        <v>8</v>
      </c>
      <c r="C152" s="62">
        <v>1</v>
      </c>
      <c r="D152" s="45">
        <v>1</v>
      </c>
      <c r="E152" s="52">
        <v>1</v>
      </c>
      <c r="F152" s="32"/>
      <c r="G152" s="62" t="s">
        <v>41</v>
      </c>
      <c r="H152" s="177">
        <v>119</v>
      </c>
      <c r="I152" s="244">
        <f>SUM(I153:I154)</f>
        <v>0</v>
      </c>
      <c r="J152" s="118">
        <f>SUM(J153:J154)</f>
        <v>0</v>
      </c>
      <c r="K152" s="119">
        <f>SUM(K153:K154)</f>
        <v>0</v>
      </c>
      <c r="L152" s="117">
        <f>SUM(L153:L154)</f>
        <v>0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4.25" customHeight="1" hidden="1">
      <c r="A153" s="29">
        <v>2</v>
      </c>
      <c r="B153" s="45">
        <v>8</v>
      </c>
      <c r="C153" s="57">
        <v>1</v>
      </c>
      <c r="D153" s="29">
        <v>1</v>
      </c>
      <c r="E153" s="46">
        <v>1</v>
      </c>
      <c r="F153" s="39">
        <v>1</v>
      </c>
      <c r="G153" s="57" t="s">
        <v>49</v>
      </c>
      <c r="H153" s="177">
        <v>120</v>
      </c>
      <c r="I153" s="224"/>
      <c r="J153" s="113"/>
      <c r="K153" s="113"/>
      <c r="L153" s="11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33">
        <v>2</v>
      </c>
      <c r="B154" s="64">
        <v>8</v>
      </c>
      <c r="C154" s="66">
        <v>1</v>
      </c>
      <c r="D154" s="64">
        <v>1</v>
      </c>
      <c r="E154" s="65">
        <v>1</v>
      </c>
      <c r="F154" s="70">
        <v>2</v>
      </c>
      <c r="G154" s="66" t="s">
        <v>111</v>
      </c>
      <c r="H154" s="177">
        <v>121</v>
      </c>
      <c r="I154" s="245"/>
      <c r="J154" s="116"/>
      <c r="K154" s="116"/>
      <c r="L154" s="11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3.5" customHeight="1" hidden="1">
      <c r="A155" s="30">
        <v>2</v>
      </c>
      <c r="B155" s="29">
        <v>8</v>
      </c>
      <c r="C155" s="57">
        <v>1</v>
      </c>
      <c r="D155" s="29">
        <v>2</v>
      </c>
      <c r="E155" s="46"/>
      <c r="F155" s="39"/>
      <c r="G155" s="57" t="s">
        <v>42</v>
      </c>
      <c r="H155" s="177">
        <v>122</v>
      </c>
      <c r="I155" s="222">
        <f>I156</f>
        <v>0</v>
      </c>
      <c r="J155" s="122">
        <f aca="true" t="shared" si="16" ref="J155:L156">J156</f>
        <v>0</v>
      </c>
      <c r="K155" s="123">
        <f t="shared" si="16"/>
        <v>0</v>
      </c>
      <c r="L155" s="121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hidden="1">
      <c r="A156" s="30">
        <v>2</v>
      </c>
      <c r="B156" s="29">
        <v>8</v>
      </c>
      <c r="C156" s="57">
        <v>1</v>
      </c>
      <c r="D156" s="29">
        <v>2</v>
      </c>
      <c r="E156" s="46">
        <v>1</v>
      </c>
      <c r="F156" s="39"/>
      <c r="G156" s="57" t="s">
        <v>151</v>
      </c>
      <c r="H156" s="177">
        <v>123</v>
      </c>
      <c r="I156" s="222">
        <f>I157</f>
        <v>0</v>
      </c>
      <c r="J156" s="122">
        <f t="shared" si="16"/>
        <v>0</v>
      </c>
      <c r="K156" s="123">
        <f t="shared" si="16"/>
        <v>0</v>
      </c>
      <c r="L156" s="121">
        <f t="shared" si="16"/>
        <v>0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hidden="1">
      <c r="A157" s="33">
        <v>2</v>
      </c>
      <c r="B157" s="42">
        <v>8</v>
      </c>
      <c r="C157" s="59">
        <v>1</v>
      </c>
      <c r="D157" s="42">
        <v>2</v>
      </c>
      <c r="E157" s="49">
        <v>1</v>
      </c>
      <c r="F157" s="69">
        <v>1</v>
      </c>
      <c r="G157" s="59" t="s">
        <v>151</v>
      </c>
      <c r="H157" s="177">
        <v>124</v>
      </c>
      <c r="I157" s="246"/>
      <c r="J157" s="126"/>
      <c r="K157" s="126"/>
      <c r="L157" s="12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9.75" customHeight="1" hidden="1">
      <c r="A158" s="40">
        <v>2</v>
      </c>
      <c r="B158" s="44">
        <v>9</v>
      </c>
      <c r="C158" s="61"/>
      <c r="D158" s="44"/>
      <c r="E158" s="51"/>
      <c r="F158" s="68"/>
      <c r="G158" s="61" t="s">
        <v>154</v>
      </c>
      <c r="H158" s="177">
        <v>125</v>
      </c>
      <c r="I158" s="222">
        <f>I159+I163</f>
        <v>0</v>
      </c>
      <c r="J158" s="122">
        <f>J159+J163</f>
        <v>0</v>
      </c>
      <c r="K158" s="123">
        <f>K159+K163</f>
        <v>0</v>
      </c>
      <c r="L158" s="121">
        <f>L159+L163</f>
        <v>0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s="10" customFormat="1" ht="39" customHeight="1" hidden="1">
      <c r="A159" s="30">
        <v>2</v>
      </c>
      <c r="B159" s="29">
        <v>9</v>
      </c>
      <c r="C159" s="57">
        <v>1</v>
      </c>
      <c r="D159" s="29"/>
      <c r="E159" s="46"/>
      <c r="F159" s="39"/>
      <c r="G159" s="200" t="s">
        <v>155</v>
      </c>
      <c r="H159" s="177">
        <v>126</v>
      </c>
      <c r="I159" s="222">
        <f>I160</f>
        <v>0</v>
      </c>
      <c r="J159" s="122">
        <f aca="true" t="shared" si="17" ref="J159:L161">J160</f>
        <v>0</v>
      </c>
      <c r="K159" s="123">
        <f t="shared" si="17"/>
        <v>0</v>
      </c>
      <c r="L159" s="121">
        <f t="shared" si="17"/>
        <v>0</v>
      </c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hidden="1">
      <c r="A160" s="63">
        <v>2</v>
      </c>
      <c r="B160" s="45">
        <v>9</v>
      </c>
      <c r="C160" s="62">
        <v>1</v>
      </c>
      <c r="D160" s="45">
        <v>1</v>
      </c>
      <c r="E160" s="52"/>
      <c r="F160" s="32"/>
      <c r="G160" s="62" t="s">
        <v>36</v>
      </c>
      <c r="H160" s="177">
        <v>127</v>
      </c>
      <c r="I160" s="244">
        <f>I161</f>
        <v>0</v>
      </c>
      <c r="J160" s="118">
        <f t="shared" si="17"/>
        <v>0</v>
      </c>
      <c r="K160" s="119">
        <f t="shared" si="17"/>
        <v>0</v>
      </c>
      <c r="L160" s="11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hidden="1">
      <c r="A161" s="30">
        <v>2</v>
      </c>
      <c r="B161" s="29">
        <v>9</v>
      </c>
      <c r="C161" s="30">
        <v>1</v>
      </c>
      <c r="D161" s="29">
        <v>1</v>
      </c>
      <c r="E161" s="46">
        <v>1</v>
      </c>
      <c r="F161" s="39"/>
      <c r="G161" s="57" t="s">
        <v>36</v>
      </c>
      <c r="H161" s="177">
        <v>128</v>
      </c>
      <c r="I161" s="222">
        <f>I162</f>
        <v>0</v>
      </c>
      <c r="J161" s="122">
        <f t="shared" si="17"/>
        <v>0</v>
      </c>
      <c r="K161" s="123">
        <f t="shared" si="17"/>
        <v>0</v>
      </c>
      <c r="L161" s="121">
        <f t="shared" si="17"/>
        <v>0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" customHeight="1" hidden="1">
      <c r="A162" s="63">
        <v>2</v>
      </c>
      <c r="B162" s="45">
        <v>9</v>
      </c>
      <c r="C162" s="45">
        <v>1</v>
      </c>
      <c r="D162" s="45">
        <v>1</v>
      </c>
      <c r="E162" s="52">
        <v>1</v>
      </c>
      <c r="F162" s="32">
        <v>1</v>
      </c>
      <c r="G162" s="62" t="s">
        <v>36</v>
      </c>
      <c r="H162" s="177">
        <v>129</v>
      </c>
      <c r="I162" s="243"/>
      <c r="J162" s="112"/>
      <c r="K162" s="112"/>
      <c r="L162" s="1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1.25" customHeight="1" hidden="1">
      <c r="A163" s="30">
        <v>2</v>
      </c>
      <c r="B163" s="29">
        <v>9</v>
      </c>
      <c r="C163" s="29">
        <v>2</v>
      </c>
      <c r="D163" s="29"/>
      <c r="E163" s="46"/>
      <c r="F163" s="39"/>
      <c r="G163" s="200" t="s">
        <v>154</v>
      </c>
      <c r="H163" s="177">
        <v>130</v>
      </c>
      <c r="I163" s="222">
        <f>SUM(I164+I169)</f>
        <v>0</v>
      </c>
      <c r="J163" s="122">
        <f>SUM(J164+J169)</f>
        <v>0</v>
      </c>
      <c r="K163" s="123">
        <f>SUM(K164+K169)</f>
        <v>0</v>
      </c>
      <c r="L163" s="121">
        <f>SUM(L164+L169)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hidden="1">
      <c r="A164" s="30">
        <v>2</v>
      </c>
      <c r="B164" s="29">
        <v>9</v>
      </c>
      <c r="C164" s="29">
        <v>2</v>
      </c>
      <c r="D164" s="45">
        <v>1</v>
      </c>
      <c r="E164" s="52"/>
      <c r="F164" s="32"/>
      <c r="G164" s="62" t="s">
        <v>41</v>
      </c>
      <c r="H164" s="177">
        <v>131</v>
      </c>
      <c r="I164" s="244">
        <f>I165</f>
        <v>0</v>
      </c>
      <c r="J164" s="118">
        <f>J165</f>
        <v>0</v>
      </c>
      <c r="K164" s="119">
        <f>K165</f>
        <v>0</v>
      </c>
      <c r="L164" s="117">
        <f>L165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7.25" customHeight="1" hidden="1">
      <c r="A165" s="63">
        <v>2</v>
      </c>
      <c r="B165" s="45">
        <v>9</v>
      </c>
      <c r="C165" s="45">
        <v>2</v>
      </c>
      <c r="D165" s="29">
        <v>1</v>
      </c>
      <c r="E165" s="46">
        <v>1</v>
      </c>
      <c r="F165" s="39"/>
      <c r="G165" s="57" t="s">
        <v>41</v>
      </c>
      <c r="H165" s="177">
        <v>132</v>
      </c>
      <c r="I165" s="222">
        <f>SUM(I166:I168)</f>
        <v>0</v>
      </c>
      <c r="J165" s="122">
        <f>SUM(J166:J168)</f>
        <v>0</v>
      </c>
      <c r="K165" s="123">
        <f>SUM(K166:K168)</f>
        <v>0</v>
      </c>
      <c r="L165" s="121">
        <f>SUM(L166:L168)</f>
        <v>0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3.5" customHeight="1" hidden="1">
      <c r="A166" s="33">
        <v>2</v>
      </c>
      <c r="B166" s="64">
        <v>9</v>
      </c>
      <c r="C166" s="64">
        <v>2</v>
      </c>
      <c r="D166" s="64">
        <v>1</v>
      </c>
      <c r="E166" s="65">
        <v>1</v>
      </c>
      <c r="F166" s="70">
        <v>1</v>
      </c>
      <c r="G166" s="66" t="s">
        <v>112</v>
      </c>
      <c r="H166" s="177">
        <v>133</v>
      </c>
      <c r="I166" s="245"/>
      <c r="J166" s="120"/>
      <c r="K166" s="120"/>
      <c r="L166" s="120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8.5" customHeight="1" hidden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2</v>
      </c>
      <c r="G167" s="57" t="s">
        <v>50</v>
      </c>
      <c r="H167" s="177">
        <v>134</v>
      </c>
      <c r="I167" s="224"/>
      <c r="J167" s="124"/>
      <c r="K167" s="124"/>
      <c r="L167" s="12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 hidden="1">
      <c r="A168" s="30">
        <v>2</v>
      </c>
      <c r="B168" s="29">
        <v>9</v>
      </c>
      <c r="C168" s="29">
        <v>2</v>
      </c>
      <c r="D168" s="29">
        <v>1</v>
      </c>
      <c r="E168" s="46">
        <v>1</v>
      </c>
      <c r="F168" s="39">
        <v>3</v>
      </c>
      <c r="G168" s="57" t="s">
        <v>51</v>
      </c>
      <c r="H168" s="177">
        <v>135</v>
      </c>
      <c r="I168" s="240"/>
      <c r="J168" s="113"/>
      <c r="K168" s="113"/>
      <c r="L168" s="11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24.75" customHeight="1" hidden="1">
      <c r="A169" s="73">
        <v>2</v>
      </c>
      <c r="B169" s="64">
        <v>9</v>
      </c>
      <c r="C169" s="64">
        <v>2</v>
      </c>
      <c r="D169" s="64">
        <v>2</v>
      </c>
      <c r="E169" s="65"/>
      <c r="F169" s="70"/>
      <c r="G169" s="57" t="s">
        <v>42</v>
      </c>
      <c r="H169" s="177">
        <v>136</v>
      </c>
      <c r="I169" s="222">
        <f>I170</f>
        <v>0</v>
      </c>
      <c r="J169" s="122">
        <f>J170</f>
        <v>0</v>
      </c>
      <c r="K169" s="123">
        <f>K170</f>
        <v>0</v>
      </c>
      <c r="L169" s="121">
        <f>L170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6.5" customHeight="1" hidden="1">
      <c r="A170" s="30">
        <v>2</v>
      </c>
      <c r="B170" s="29">
        <v>9</v>
      </c>
      <c r="C170" s="29">
        <v>2</v>
      </c>
      <c r="D170" s="29">
        <v>2</v>
      </c>
      <c r="E170" s="46">
        <v>1</v>
      </c>
      <c r="F170" s="39"/>
      <c r="G170" s="62" t="s">
        <v>52</v>
      </c>
      <c r="H170" s="177">
        <v>137</v>
      </c>
      <c r="I170" s="244">
        <f>SUM(I171:I173)</f>
        <v>0</v>
      </c>
      <c r="J170" s="119">
        <f>SUM(J171:J173)</f>
        <v>0</v>
      </c>
      <c r="K170" s="119">
        <f>SUM(K171:K173)</f>
        <v>0</v>
      </c>
      <c r="L170" s="119">
        <f>SUM(L171:L173)</f>
        <v>0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24.75" customHeight="1" hidden="1">
      <c r="A171" s="30">
        <v>2</v>
      </c>
      <c r="B171" s="29">
        <v>9</v>
      </c>
      <c r="C171" s="29">
        <v>2</v>
      </c>
      <c r="D171" s="29">
        <v>2</v>
      </c>
      <c r="E171" s="29">
        <v>1</v>
      </c>
      <c r="F171" s="39">
        <v>1</v>
      </c>
      <c r="G171" s="149" t="s">
        <v>134</v>
      </c>
      <c r="H171" s="177">
        <v>138</v>
      </c>
      <c r="I171" s="240"/>
      <c r="J171" s="120"/>
      <c r="K171" s="120"/>
      <c r="L171" s="120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 hidden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78">
        <v>139</v>
      </c>
      <c r="I172" s="233"/>
      <c r="J172" s="114"/>
      <c r="K172" s="114"/>
      <c r="L172" s="11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 hidden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79">
        <v>140</v>
      </c>
      <c r="I173" s="236"/>
      <c r="J173" s="124"/>
      <c r="K173" s="124"/>
      <c r="L173" s="12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1" customHeight="1">
      <c r="A174" s="78">
        <v>3</v>
      </c>
      <c r="B174" s="77"/>
      <c r="C174" s="78"/>
      <c r="D174" s="89"/>
      <c r="E174" s="89"/>
      <c r="F174" s="87"/>
      <c r="G174" s="132" t="s">
        <v>54</v>
      </c>
      <c r="H174" s="178">
        <v>141</v>
      </c>
      <c r="I174" s="220">
        <f>SUM(I175+I226+I286)</f>
        <v>0</v>
      </c>
      <c r="J174" s="127">
        <f>SUM(J175+J226+J286)</f>
        <v>0</v>
      </c>
      <c r="K174" s="110">
        <f>SUM(K175+K226+K286)</f>
        <v>0</v>
      </c>
      <c r="L174" s="10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4" customHeight="1">
      <c r="A175" s="40">
        <v>3</v>
      </c>
      <c r="B175" s="44">
        <v>1</v>
      </c>
      <c r="C175" s="74"/>
      <c r="D175" s="72"/>
      <c r="E175" s="72"/>
      <c r="F175" s="71"/>
      <c r="G175" s="133" t="s">
        <v>55</v>
      </c>
      <c r="H175" s="179">
        <v>142</v>
      </c>
      <c r="I175" s="221">
        <f>SUM(I176+I197+I205+I216+I220)</f>
        <v>0</v>
      </c>
      <c r="J175" s="117">
        <f>SUM(J176+J197+J205+J216+J220)</f>
        <v>0</v>
      </c>
      <c r="K175" s="117">
        <f>SUM(K176+K197+K205+K216+K220)</f>
        <v>0</v>
      </c>
      <c r="L175" s="117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25.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204" t="s">
        <v>56</v>
      </c>
      <c r="H176" s="178">
        <v>143</v>
      </c>
      <c r="I176" s="230">
        <f>SUM(I177+I180+I185+I189+I194)</f>
        <v>0</v>
      </c>
      <c r="J176" s="122">
        <f>SUM(J177+J180+J185+J189+J194)</f>
        <v>0</v>
      </c>
      <c r="K176" s="123">
        <f>SUM(K177+K180+K185+K189+K194)</f>
        <v>0</v>
      </c>
      <c r="L176" s="121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hidden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79">
        <v>144</v>
      </c>
      <c r="I177" s="221">
        <f aca="true" t="shared" si="18" ref="I177:L178">I178</f>
        <v>0</v>
      </c>
      <c r="J177" s="118">
        <f t="shared" si="18"/>
        <v>0</v>
      </c>
      <c r="K177" s="119">
        <f t="shared" si="18"/>
        <v>0</v>
      </c>
      <c r="L177" s="117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hidden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78">
        <v>145</v>
      </c>
      <c r="I178" s="230">
        <f t="shared" si="18"/>
        <v>0</v>
      </c>
      <c r="J178" s="121">
        <f t="shared" si="18"/>
        <v>0</v>
      </c>
      <c r="K178" s="121">
        <f t="shared" si="18"/>
        <v>0</v>
      </c>
      <c r="L178" s="121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 hidden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79">
        <v>146</v>
      </c>
      <c r="I179" s="231"/>
      <c r="J179" s="114"/>
      <c r="K179" s="114"/>
      <c r="L179" s="11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78">
        <v>147</v>
      </c>
      <c r="I180" s="230">
        <f>I181</f>
        <v>0</v>
      </c>
      <c r="J180" s="118">
        <f>J181</f>
        <v>0</v>
      </c>
      <c r="K180" s="119">
        <f>K181</f>
        <v>0</v>
      </c>
      <c r="L180" s="117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79">
        <v>148</v>
      </c>
      <c r="I181" s="221">
        <f>SUM(I182:I184)</f>
        <v>0</v>
      </c>
      <c r="J181" s="122">
        <f>SUM(J182:J184)</f>
        <v>0</v>
      </c>
      <c r="K181" s="123">
        <f>SUM(K182:K184)</f>
        <v>0</v>
      </c>
      <c r="L181" s="12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 hidden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78">
        <v>149</v>
      </c>
      <c r="I182" s="233"/>
      <c r="J182" s="111"/>
      <c r="K182" s="111"/>
      <c r="L182" s="12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79">
        <v>150</v>
      </c>
      <c r="I183" s="231"/>
      <c r="J183" s="114"/>
      <c r="K183" s="114"/>
      <c r="L183" s="11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78">
        <v>151</v>
      </c>
      <c r="I184" s="233"/>
      <c r="J184" s="111"/>
      <c r="K184" s="111"/>
      <c r="L184" s="12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79">
        <v>152</v>
      </c>
      <c r="I185" s="221">
        <f>I186</f>
        <v>0</v>
      </c>
      <c r="J185" s="122">
        <f>J186</f>
        <v>0</v>
      </c>
      <c r="K185" s="123">
        <f>K186</f>
        <v>0</v>
      </c>
      <c r="L185" s="121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78">
        <v>153</v>
      </c>
      <c r="I186" s="221">
        <f>SUM(I187:I188)</f>
        <v>0</v>
      </c>
      <c r="J186" s="122">
        <f>SUM(J187:J188)</f>
        <v>0</v>
      </c>
      <c r="K186" s="123">
        <f>SUM(K187:K188)</f>
        <v>0</v>
      </c>
      <c r="L186" s="121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79">
        <v>154</v>
      </c>
      <c r="I187" s="231"/>
      <c r="J187" s="114"/>
      <c r="K187" s="114"/>
      <c r="L187" s="12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78">
        <v>155</v>
      </c>
      <c r="I188" s="233"/>
      <c r="J188" s="114"/>
      <c r="K188" s="114"/>
      <c r="L188" s="11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 hidden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79">
        <v>156</v>
      </c>
      <c r="I189" s="221">
        <f>I190</f>
        <v>0</v>
      </c>
      <c r="J189" s="138">
        <f>J190</f>
        <v>0</v>
      </c>
      <c r="K189" s="139">
        <f>K190</f>
        <v>0</v>
      </c>
      <c r="L189" s="13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 hidden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78">
        <v>157</v>
      </c>
      <c r="I190" s="230">
        <f>SUM(I191:I193)</f>
        <v>0</v>
      </c>
      <c r="J190" s="122">
        <f>SUM(J191:J193)</f>
        <v>0</v>
      </c>
      <c r="K190" s="123">
        <f>SUM(K191:K193)</f>
        <v>0</v>
      </c>
      <c r="L190" s="121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hidden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79">
        <v>158</v>
      </c>
      <c r="I191" s="231"/>
      <c r="J191" s="114"/>
      <c r="K191" s="114"/>
      <c r="L191" s="12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hidden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78">
        <v>159</v>
      </c>
      <c r="I192" s="233"/>
      <c r="J192" s="111"/>
      <c r="K192" s="111"/>
      <c r="L192" s="11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hidden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79">
        <v>160</v>
      </c>
      <c r="I193" s="236"/>
      <c r="J193" s="125"/>
      <c r="K193" s="125"/>
      <c r="L193" s="12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hidden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78">
        <v>161</v>
      </c>
      <c r="I194" s="221">
        <f aca="true" t="shared" si="19" ref="I194:L195">I195</f>
        <v>0</v>
      </c>
      <c r="J194" s="122">
        <f t="shared" si="19"/>
        <v>0</v>
      </c>
      <c r="K194" s="123">
        <f t="shared" si="19"/>
        <v>0</v>
      </c>
      <c r="L194" s="121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 hidden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79">
        <v>162</v>
      </c>
      <c r="I195" s="222">
        <f t="shared" si="19"/>
        <v>0</v>
      </c>
      <c r="J195" s="123">
        <f t="shared" si="19"/>
        <v>0</v>
      </c>
      <c r="K195" s="123">
        <f t="shared" si="19"/>
        <v>0</v>
      </c>
      <c r="L195" s="123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 hidden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78">
        <v>163</v>
      </c>
      <c r="I196" s="223"/>
      <c r="J196" s="114"/>
      <c r="K196" s="114"/>
      <c r="L196" s="11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203" t="s">
        <v>65</v>
      </c>
      <c r="H197" s="179">
        <v>164</v>
      </c>
      <c r="I197" s="221">
        <f aca="true" t="shared" si="20" ref="I197:L198">I198</f>
        <v>0</v>
      </c>
      <c r="J197" s="138">
        <f t="shared" si="20"/>
        <v>0</v>
      </c>
      <c r="K197" s="139">
        <f t="shared" si="20"/>
        <v>0</v>
      </c>
      <c r="L197" s="134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78">
        <v>165</v>
      </c>
      <c r="I198" s="230">
        <f t="shared" si="20"/>
        <v>0</v>
      </c>
      <c r="J198" s="122">
        <f t="shared" si="20"/>
        <v>0</v>
      </c>
      <c r="K198" s="123">
        <f t="shared" si="20"/>
        <v>0</v>
      </c>
      <c r="L198" s="121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79">
        <v>166</v>
      </c>
      <c r="I199" s="221">
        <f>SUM(I200:I204)</f>
        <v>0</v>
      </c>
      <c r="J199" s="118">
        <f>SUM(J200:J204)</f>
        <v>0</v>
      </c>
      <c r="K199" s="119">
        <f>SUM(K200:K204)</f>
        <v>0</v>
      </c>
      <c r="L199" s="117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hidden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78">
        <v>167</v>
      </c>
      <c r="I200" s="223"/>
      <c r="J200" s="114"/>
      <c r="K200" s="114"/>
      <c r="L200" s="12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79">
        <v>168</v>
      </c>
      <c r="I201" s="225"/>
      <c r="J201" s="114"/>
      <c r="K201" s="114"/>
      <c r="L201" s="11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 hidden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78">
        <v>169</v>
      </c>
      <c r="I202" s="225"/>
      <c r="J202" s="114"/>
      <c r="K202" s="114"/>
      <c r="L202" s="11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 hidden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79">
        <v>170</v>
      </c>
      <c r="I203" s="225"/>
      <c r="J203" s="114"/>
      <c r="K203" s="114"/>
      <c r="L203" s="11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 hidden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78">
        <v>171</v>
      </c>
      <c r="I204" s="225"/>
      <c r="J204" s="114"/>
      <c r="K204" s="114"/>
      <c r="L204" s="12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 hidden="1">
      <c r="A205" s="29">
        <v>3</v>
      </c>
      <c r="B205" s="46">
        <v>1</v>
      </c>
      <c r="C205" s="46">
        <v>3</v>
      </c>
      <c r="D205" s="29"/>
      <c r="E205" s="46"/>
      <c r="F205" s="39"/>
      <c r="G205" s="200" t="s">
        <v>122</v>
      </c>
      <c r="H205" s="179">
        <v>172</v>
      </c>
      <c r="I205" s="221">
        <f>SUM(I206+I210)</f>
        <v>0</v>
      </c>
      <c r="J205" s="122">
        <f>SUM(J206+J210)</f>
        <v>0</v>
      </c>
      <c r="K205" s="123">
        <f>SUM(K206+K210)</f>
        <v>0</v>
      </c>
      <c r="L205" s="121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 hidden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78">
        <v>173</v>
      </c>
      <c r="I206" s="230">
        <f>I207</f>
        <v>0</v>
      </c>
      <c r="J206" s="118">
        <f>J207</f>
        <v>0</v>
      </c>
      <c r="K206" s="119">
        <f>K207</f>
        <v>0</v>
      </c>
      <c r="L206" s="117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hidden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79">
        <v>174</v>
      </c>
      <c r="I207" s="221">
        <f>I209</f>
        <v>0</v>
      </c>
      <c r="J207" s="122">
        <f>J209</f>
        <v>0</v>
      </c>
      <c r="K207" s="123">
        <f>K209</f>
        <v>0</v>
      </c>
      <c r="L207" s="121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 hidden="1">
      <c r="A208" s="280">
        <v>1</v>
      </c>
      <c r="B208" s="281"/>
      <c r="C208" s="281"/>
      <c r="D208" s="281"/>
      <c r="E208" s="281"/>
      <c r="F208" s="282"/>
      <c r="G208" s="193">
        <v>2</v>
      </c>
      <c r="H208" s="194">
        <v>3</v>
      </c>
      <c r="I208" s="228">
        <v>4</v>
      </c>
      <c r="J208" s="187">
        <v>5</v>
      </c>
      <c r="K208" s="188">
        <v>6</v>
      </c>
      <c r="L208" s="18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 hidden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49" t="s">
        <v>136</v>
      </c>
      <c r="H209" s="175">
        <v>175</v>
      </c>
      <c r="I209" s="247"/>
      <c r="J209" s="125"/>
      <c r="K209" s="125"/>
      <c r="L209" s="12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hidden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80">
        <v>176</v>
      </c>
      <c r="I210" s="221">
        <f>I211</f>
        <v>0</v>
      </c>
      <c r="J210" s="122">
        <f>J211</f>
        <v>0</v>
      </c>
      <c r="K210" s="123">
        <f>K211</f>
        <v>0</v>
      </c>
      <c r="L210" s="121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hidden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75">
        <v>177</v>
      </c>
      <c r="I211" s="230">
        <f>SUM(I212:I215)</f>
        <v>0</v>
      </c>
      <c r="J211" s="118">
        <f>SUM(J212:J215)</f>
        <v>0</v>
      </c>
      <c r="K211" s="119">
        <f>SUM(K212:K215)</f>
        <v>0</v>
      </c>
      <c r="L211" s="117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 hidden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80">
        <v>178</v>
      </c>
      <c r="I212" s="225"/>
      <c r="J212" s="114"/>
      <c r="K212" s="114"/>
      <c r="L212" s="12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hidden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75">
        <v>179</v>
      </c>
      <c r="I213" s="225"/>
      <c r="J213" s="114"/>
      <c r="K213" s="114"/>
      <c r="L213" s="11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hidden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80">
        <v>180</v>
      </c>
      <c r="I214" s="225"/>
      <c r="J214" s="114"/>
      <c r="K214" s="114"/>
      <c r="L214" s="11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 hidden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75">
        <v>181</v>
      </c>
      <c r="I215" s="225"/>
      <c r="J215" s="114"/>
      <c r="K215" s="114"/>
      <c r="L215" s="11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 hidden="1">
      <c r="A216" s="45">
        <v>3</v>
      </c>
      <c r="B216" s="52">
        <v>1</v>
      </c>
      <c r="C216" s="52">
        <v>4</v>
      </c>
      <c r="D216" s="52"/>
      <c r="E216" s="52"/>
      <c r="F216" s="32"/>
      <c r="G216" s="199" t="s">
        <v>135</v>
      </c>
      <c r="H216" s="180">
        <v>182</v>
      </c>
      <c r="I216" s="230">
        <f>I217</f>
        <v>0</v>
      </c>
      <c r="J216" s="118">
        <f aca="true" t="shared" si="21" ref="J216:L218">J217</f>
        <v>0</v>
      </c>
      <c r="K216" s="119">
        <f t="shared" si="21"/>
        <v>0</v>
      </c>
      <c r="L216" s="119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 hidden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75">
        <v>183</v>
      </c>
      <c r="I217" s="227">
        <f>I218</f>
        <v>0</v>
      </c>
      <c r="J217" s="136">
        <f t="shared" si="21"/>
        <v>0</v>
      </c>
      <c r="K217" s="137">
        <f t="shared" si="21"/>
        <v>0</v>
      </c>
      <c r="L217" s="13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 hidden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80">
        <v>184</v>
      </c>
      <c r="I218" s="221">
        <f>I219</f>
        <v>0</v>
      </c>
      <c r="J218" s="122">
        <f t="shared" si="21"/>
        <v>0</v>
      </c>
      <c r="K218" s="123">
        <f t="shared" si="21"/>
        <v>0</v>
      </c>
      <c r="L218" s="123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 hidden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75">
        <v>185</v>
      </c>
      <c r="I219" s="247"/>
      <c r="J219" s="125"/>
      <c r="K219" s="125"/>
      <c r="L219" s="12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 hidden="1">
      <c r="A220" s="30">
        <v>3</v>
      </c>
      <c r="B220" s="46">
        <v>1</v>
      </c>
      <c r="C220" s="46">
        <v>5</v>
      </c>
      <c r="D220" s="46"/>
      <c r="E220" s="46"/>
      <c r="F220" s="39"/>
      <c r="G220" s="200" t="s">
        <v>156</v>
      </c>
      <c r="H220" s="180">
        <v>186</v>
      </c>
      <c r="I220" s="248">
        <f aca="true" t="shared" si="22" ref="I220:L221">I221</f>
        <v>0</v>
      </c>
      <c r="J220" s="148">
        <f t="shared" si="22"/>
        <v>0</v>
      </c>
      <c r="K220" s="148">
        <f t="shared" si="22"/>
        <v>0</v>
      </c>
      <c r="L220" s="148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 hidden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49" t="s">
        <v>156</v>
      </c>
      <c r="H221" s="175">
        <v>187</v>
      </c>
      <c r="I221" s="248">
        <f t="shared" si="22"/>
        <v>0</v>
      </c>
      <c r="J221" s="148">
        <f t="shared" si="22"/>
        <v>0</v>
      </c>
      <c r="K221" s="148">
        <f t="shared" si="22"/>
        <v>0</v>
      </c>
      <c r="L221" s="148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 hidden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49" t="s">
        <v>156</v>
      </c>
      <c r="H222" s="180">
        <v>188</v>
      </c>
      <c r="I222" s="248">
        <f>SUM(I223:I225)</f>
        <v>0</v>
      </c>
      <c r="J222" s="148">
        <f>SUM(J223:J225)</f>
        <v>0</v>
      </c>
      <c r="K222" s="148">
        <f>SUM(K223:K225)</f>
        <v>0</v>
      </c>
      <c r="L222" s="14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 hidden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49" t="s">
        <v>157</v>
      </c>
      <c r="H223" s="175">
        <v>189</v>
      </c>
      <c r="I223" s="225"/>
      <c r="J223" s="114"/>
      <c r="K223" s="114"/>
      <c r="L223" s="11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hidden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49" t="s">
        <v>158</v>
      </c>
      <c r="H224" s="180">
        <v>190</v>
      </c>
      <c r="I224" s="225"/>
      <c r="J224" s="114"/>
      <c r="K224" s="114"/>
      <c r="L224" s="11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 hidden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49" t="s">
        <v>159</v>
      </c>
      <c r="H225" s="175">
        <v>191</v>
      </c>
      <c r="I225" s="225"/>
      <c r="J225" s="114"/>
      <c r="K225" s="114"/>
      <c r="L225" s="11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 hidden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80">
        <v>192</v>
      </c>
      <c r="I226" s="221">
        <f>SUM(I227+I257)</f>
        <v>0</v>
      </c>
      <c r="J226" s="122">
        <f>SUM(J227+J257)</f>
        <v>0</v>
      </c>
      <c r="K226" s="123">
        <f>SUM(K227+K257)</f>
        <v>0</v>
      </c>
      <c r="L226" s="123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 hidden="1">
      <c r="A227" s="42">
        <v>3</v>
      </c>
      <c r="B227" s="64">
        <v>2</v>
      </c>
      <c r="C227" s="65">
        <v>1</v>
      </c>
      <c r="D227" s="65"/>
      <c r="E227" s="65"/>
      <c r="F227" s="70"/>
      <c r="G227" s="202" t="s">
        <v>71</v>
      </c>
      <c r="H227" s="175">
        <v>193</v>
      </c>
      <c r="I227" s="227">
        <f>SUM(I228+I234+I238+I242+I246+I250+I253)</f>
        <v>0</v>
      </c>
      <c r="J227" s="136">
        <f>SUM(J228+J234+J238+J242+J246+J250+J253)</f>
        <v>0</v>
      </c>
      <c r="K227" s="137">
        <f>SUM(K228+K234+K238+K242+K246+K250+K253)</f>
        <v>0</v>
      </c>
      <c r="L227" s="13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 hidden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80">
        <v>194</v>
      </c>
      <c r="I228" s="221">
        <f>I229</f>
        <v>0</v>
      </c>
      <c r="J228" s="122">
        <f>J229</f>
        <v>0</v>
      </c>
      <c r="K228" s="123">
        <f>K229</f>
        <v>0</v>
      </c>
      <c r="L228" s="123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 hidden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75">
        <v>195</v>
      </c>
      <c r="I229" s="221">
        <f>SUM(I230:I233)</f>
        <v>0</v>
      </c>
      <c r="J229" s="122">
        <f>SUM(J230:J233)</f>
        <v>0</v>
      </c>
      <c r="K229" s="123">
        <f>SUM(K230:K233)</f>
        <v>0</v>
      </c>
      <c r="L229" s="123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hidden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80">
        <v>196</v>
      </c>
      <c r="I230" s="225"/>
      <c r="J230" s="114"/>
      <c r="K230" s="114"/>
      <c r="L230" s="12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 hidden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75">
        <v>197</v>
      </c>
      <c r="I231" s="225"/>
      <c r="J231" s="114"/>
      <c r="K231" s="114"/>
      <c r="L231" s="11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hidden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165</v>
      </c>
      <c r="H232" s="180">
        <v>198</v>
      </c>
      <c r="I232" s="225"/>
      <c r="J232" s="114"/>
      <c r="K232" s="114"/>
      <c r="L232" s="11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 hidden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164</v>
      </c>
      <c r="H233" s="180">
        <v>199</v>
      </c>
      <c r="I233" s="225"/>
      <c r="J233" s="113"/>
      <c r="K233" s="114"/>
      <c r="L233" s="12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 hidden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80">
        <v>200</v>
      </c>
      <c r="I234" s="221">
        <f>I235</f>
        <v>0</v>
      </c>
      <c r="J234" s="122">
        <f>J235</f>
        <v>0</v>
      </c>
      <c r="K234" s="123">
        <f>K235</f>
        <v>0</v>
      </c>
      <c r="L234" s="123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 hidden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80">
        <v>201</v>
      </c>
      <c r="I235" s="221">
        <f>SUM(I236:I237)</f>
        <v>0</v>
      </c>
      <c r="J235" s="122">
        <f>SUM(J236:J237)</f>
        <v>0</v>
      </c>
      <c r="K235" s="123">
        <f>SUM(K236:K237)</f>
        <v>0</v>
      </c>
      <c r="L235" s="123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 hidden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80">
        <v>202</v>
      </c>
      <c r="I236" s="225"/>
      <c r="J236" s="114"/>
      <c r="K236" s="114"/>
      <c r="L236" s="11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 hidden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80">
        <v>203</v>
      </c>
      <c r="I237" s="225"/>
      <c r="J237" s="114"/>
      <c r="K237" s="114"/>
      <c r="L237" s="11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 hidden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80">
        <v>204</v>
      </c>
      <c r="I238" s="230">
        <f>I239</f>
        <v>0</v>
      </c>
      <c r="J238" s="118">
        <f>J239</f>
        <v>0</v>
      </c>
      <c r="K238" s="119">
        <f>K239</f>
        <v>0</v>
      </c>
      <c r="L238" s="119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 hidden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80">
        <v>205</v>
      </c>
      <c r="I239" s="2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 hidden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80">
        <v>206</v>
      </c>
      <c r="I240" s="225"/>
      <c r="J240" s="114"/>
      <c r="K240" s="114"/>
      <c r="L240" s="11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 hidden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80">
        <v>207</v>
      </c>
      <c r="I241" s="247"/>
      <c r="J241" s="116"/>
      <c r="K241" s="125"/>
      <c r="L241" s="12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 hidden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80">
        <v>208</v>
      </c>
      <c r="I242" s="221">
        <f>I243</f>
        <v>0</v>
      </c>
      <c r="J242" s="123">
        <f>J243</f>
        <v>0</v>
      </c>
      <c r="K242" s="121">
        <f>K243</f>
        <v>0</v>
      </c>
      <c r="L242" s="123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hidden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80">
        <v>209</v>
      </c>
      <c r="I243" s="230">
        <f>SUM(I244:I245)</f>
        <v>0</v>
      </c>
      <c r="J243" s="118">
        <f>SUM(J244:J245)</f>
        <v>0</v>
      </c>
      <c r="K243" s="119">
        <f>SUM(K244:K245)</f>
        <v>0</v>
      </c>
      <c r="L243" s="119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 hidden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80">
        <v>210</v>
      </c>
      <c r="I244" s="225"/>
      <c r="J244" s="114"/>
      <c r="K244" s="114"/>
      <c r="L244" s="11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 hidden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80">
        <v>211</v>
      </c>
      <c r="I245" s="225"/>
      <c r="J245" s="114"/>
      <c r="K245" s="114"/>
      <c r="L245" s="11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 hidden="1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80">
        <v>212</v>
      </c>
      <c r="I246" s="221">
        <f>I248</f>
        <v>0</v>
      </c>
      <c r="J246" s="122">
        <f>J248</f>
        <v>0</v>
      </c>
      <c r="K246" s="123">
        <f>K248</f>
        <v>0</v>
      </c>
      <c r="L246" s="123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hidden="1">
      <c r="A247" s="280">
        <v>1</v>
      </c>
      <c r="B247" s="281"/>
      <c r="C247" s="281"/>
      <c r="D247" s="281"/>
      <c r="E247" s="281"/>
      <c r="F247" s="282"/>
      <c r="G247" s="196">
        <v>2</v>
      </c>
      <c r="H247" s="194">
        <v>3</v>
      </c>
      <c r="I247" s="234">
        <v>4</v>
      </c>
      <c r="J247" s="193">
        <v>5</v>
      </c>
      <c r="K247" s="194">
        <v>6</v>
      </c>
      <c r="L247" s="194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 hidden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80">
        <v>213</v>
      </c>
      <c r="I248" s="222">
        <f>I249</f>
        <v>0</v>
      </c>
      <c r="J248" s="122">
        <f>J249</f>
        <v>0</v>
      </c>
      <c r="K248" s="123">
        <f>K249</f>
        <v>0</v>
      </c>
      <c r="L248" s="123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 hidden="1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80">
        <v>214</v>
      </c>
      <c r="I249" s="247"/>
      <c r="J249" s="125"/>
      <c r="K249" s="125"/>
      <c r="L249" s="12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hidden="1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81">
        <v>215</v>
      </c>
      <c r="I250" s="221">
        <f>I251</f>
        <v>0</v>
      </c>
      <c r="J250" s="122">
        <f aca="true" t="shared" si="23" ref="J250:L251">J251</f>
        <v>0</v>
      </c>
      <c r="K250" s="123">
        <f t="shared" si="23"/>
        <v>0</v>
      </c>
      <c r="L250" s="123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hidden="1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80">
        <v>216</v>
      </c>
      <c r="I251" s="221">
        <f>I252</f>
        <v>0</v>
      </c>
      <c r="J251" s="122">
        <f t="shared" si="23"/>
        <v>0</v>
      </c>
      <c r="K251" s="123">
        <f t="shared" si="23"/>
        <v>0</v>
      </c>
      <c r="L251" s="123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hidden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81">
        <v>217</v>
      </c>
      <c r="I252" s="247"/>
      <c r="J252" s="125"/>
      <c r="K252" s="125"/>
      <c r="L252" s="12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 hidden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80">
        <v>218</v>
      </c>
      <c r="I253" s="221">
        <f>I254</f>
        <v>0</v>
      </c>
      <c r="J253" s="122">
        <f>J254</f>
        <v>0</v>
      </c>
      <c r="K253" s="123">
        <f>K254</f>
        <v>0</v>
      </c>
      <c r="L253" s="123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hidden="1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81">
        <v>219</v>
      </c>
      <c r="I254" s="2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 hidden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80">
        <v>220</v>
      </c>
      <c r="I255" s="247"/>
      <c r="J255" s="125"/>
      <c r="K255" s="125"/>
      <c r="L255" s="12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 hidden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81">
        <v>221</v>
      </c>
      <c r="I256" s="225"/>
      <c r="J256" s="114"/>
      <c r="K256" s="114"/>
      <c r="L256" s="11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 hidden="1">
      <c r="A257" s="84">
        <v>3</v>
      </c>
      <c r="B257" s="83">
        <v>2</v>
      </c>
      <c r="C257" s="83">
        <v>2</v>
      </c>
      <c r="D257" s="48"/>
      <c r="E257" s="48"/>
      <c r="F257" s="80"/>
      <c r="G257" s="200" t="s">
        <v>79</v>
      </c>
      <c r="H257" s="180">
        <v>222</v>
      </c>
      <c r="I257" s="221">
        <f>SUM(I258+I264+I268+I272+I276+I279+I282)</f>
        <v>0</v>
      </c>
      <c r="J257" s="122">
        <f>SUM(J258+J264+J268+J272+J276+J279+J282)</f>
        <v>0</v>
      </c>
      <c r="K257" s="123">
        <f>SUM(K258+K264+K268+K272+K276+K279+K282)</f>
        <v>0</v>
      </c>
      <c r="L257" s="121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 hidden="1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81">
        <v>223</v>
      </c>
      <c r="I258" s="221">
        <f>I259</f>
        <v>0</v>
      </c>
      <c r="J258" s="122">
        <f>J259</f>
        <v>0</v>
      </c>
      <c r="K258" s="123">
        <f>K259</f>
        <v>0</v>
      </c>
      <c r="L258" s="121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 hidden="1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80">
        <v>224</v>
      </c>
      <c r="I259" s="2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hidden="1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81">
        <v>225</v>
      </c>
      <c r="I260" s="225"/>
      <c r="J260" s="114"/>
      <c r="K260" s="114"/>
      <c r="L260" s="11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 hidden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51" t="s">
        <v>83</v>
      </c>
      <c r="H261" s="180">
        <v>226</v>
      </c>
      <c r="I261" s="225"/>
      <c r="J261" s="114"/>
      <c r="K261" s="114"/>
      <c r="L261" s="11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 hidden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165</v>
      </c>
      <c r="H262" s="181">
        <v>227</v>
      </c>
      <c r="I262" s="225"/>
      <c r="J262" s="114"/>
      <c r="K262" s="114"/>
      <c r="L262" s="11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 hidden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164</v>
      </c>
      <c r="H263" s="180">
        <v>228</v>
      </c>
      <c r="I263" s="225"/>
      <c r="J263" s="113"/>
      <c r="K263" s="114"/>
      <c r="L263" s="11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 hidden="1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81">
        <v>229</v>
      </c>
      <c r="I264" s="221">
        <f>I265</f>
        <v>0</v>
      </c>
      <c r="J264" s="123">
        <f>J265</f>
        <v>0</v>
      </c>
      <c r="K264" s="121">
        <f>K265</f>
        <v>0</v>
      </c>
      <c r="L264" s="123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 hidden="1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80">
        <v>230</v>
      </c>
      <c r="I265" s="230">
        <f>SUM(I266:I267)</f>
        <v>0</v>
      </c>
      <c r="J265" s="118">
        <f>SUM(J266:J267)</f>
        <v>0</v>
      </c>
      <c r="K265" s="119">
        <f>SUM(K266:K267)</f>
        <v>0</v>
      </c>
      <c r="L265" s="119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hidden="1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81">
        <v>231</v>
      </c>
      <c r="I266" s="225"/>
      <c r="J266" s="114"/>
      <c r="K266" s="114"/>
      <c r="L266" s="11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hidden="1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80">
        <v>232</v>
      </c>
      <c r="I267" s="225"/>
      <c r="J267" s="114"/>
      <c r="K267" s="114"/>
      <c r="L267" s="11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hidden="1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81">
        <v>233</v>
      </c>
      <c r="I268" s="221">
        <f>I269</f>
        <v>0</v>
      </c>
      <c r="J268" s="122">
        <f>J269</f>
        <v>0</v>
      </c>
      <c r="K268" s="123">
        <f>K269</f>
        <v>0</v>
      </c>
      <c r="L268" s="123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hidden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80">
        <v>234</v>
      </c>
      <c r="I269" s="2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hidden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81">
        <v>235</v>
      </c>
      <c r="I270" s="235"/>
      <c r="J270" s="116"/>
      <c r="K270" s="115"/>
      <c r="L270" s="11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 hidden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80">
        <v>236</v>
      </c>
      <c r="I271" s="235"/>
      <c r="J271" s="113"/>
      <c r="K271" s="115"/>
      <c r="L271" s="12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 hidden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81">
        <v>237</v>
      </c>
      <c r="I272" s="221">
        <f>I273</f>
        <v>0</v>
      </c>
      <c r="J272" s="122">
        <f>J273</f>
        <v>0</v>
      </c>
      <c r="K272" s="123">
        <f>K273</f>
        <v>0</v>
      </c>
      <c r="L272" s="123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hidden="1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80">
        <v>238</v>
      </c>
      <c r="I273" s="221">
        <f>SUM(I274:I275)</f>
        <v>0</v>
      </c>
      <c r="J273" s="122">
        <f>SUM(J274:J275)</f>
        <v>0</v>
      </c>
      <c r="K273" s="123">
        <f>SUM(K274:K275)</f>
        <v>0</v>
      </c>
      <c r="L273" s="123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 hidden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81">
        <v>239</v>
      </c>
      <c r="I274" s="225"/>
      <c r="J274" s="114"/>
      <c r="K274" s="114"/>
      <c r="L274" s="11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 hidden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80">
        <v>240</v>
      </c>
      <c r="I275" s="225"/>
      <c r="J275" s="114"/>
      <c r="K275" s="114"/>
      <c r="L275" s="11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 hidden="1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81">
        <v>241</v>
      </c>
      <c r="I276" s="221">
        <f>I277</f>
        <v>0</v>
      </c>
      <c r="J276" s="122">
        <f aca="true" t="shared" si="24" ref="J276:L277">J277</f>
        <v>0</v>
      </c>
      <c r="K276" s="123">
        <f t="shared" si="24"/>
        <v>0</v>
      </c>
      <c r="L276" s="123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 hidden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80">
        <v>242</v>
      </c>
      <c r="I277" s="221">
        <f>I278</f>
        <v>0</v>
      </c>
      <c r="J277" s="122">
        <f t="shared" si="24"/>
        <v>0</v>
      </c>
      <c r="K277" s="122">
        <f t="shared" si="24"/>
        <v>0</v>
      </c>
      <c r="L277" s="123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 hidden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81">
        <v>243</v>
      </c>
      <c r="I278" s="247"/>
      <c r="J278" s="125"/>
      <c r="K278" s="125"/>
      <c r="L278" s="12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 hidden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80">
        <v>244</v>
      </c>
      <c r="I279" s="221">
        <f>I280</f>
        <v>0</v>
      </c>
      <c r="J279" s="143">
        <f aca="true" t="shared" si="25" ref="J279:L280">J280</f>
        <v>0</v>
      </c>
      <c r="K279" s="122">
        <f t="shared" si="25"/>
        <v>0</v>
      </c>
      <c r="L279" s="123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 hidden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81">
        <v>245</v>
      </c>
      <c r="I280" s="221">
        <f>I281</f>
        <v>0</v>
      </c>
      <c r="J280" s="143">
        <f t="shared" si="25"/>
        <v>0</v>
      </c>
      <c r="K280" s="122">
        <f t="shared" si="25"/>
        <v>0</v>
      </c>
      <c r="L280" s="123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 hidden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80">
        <v>246</v>
      </c>
      <c r="I281" s="247"/>
      <c r="J281" s="125"/>
      <c r="K281" s="125"/>
      <c r="L281" s="12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 hidden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81">
        <v>247</v>
      </c>
      <c r="I282" s="221">
        <f>I283</f>
        <v>0</v>
      </c>
      <c r="J282" s="143">
        <f>J283</f>
        <v>0</v>
      </c>
      <c r="K282" s="122">
        <f>K283</f>
        <v>0</v>
      </c>
      <c r="L282" s="123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hidden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80">
        <v>248</v>
      </c>
      <c r="I283" s="2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 hidden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81">
        <v>249</v>
      </c>
      <c r="I284" s="247"/>
      <c r="J284" s="125"/>
      <c r="K284" s="125"/>
      <c r="L284" s="12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 hidden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80">
        <v>250</v>
      </c>
      <c r="I285" s="225"/>
      <c r="J285" s="114"/>
      <c r="K285" s="114"/>
      <c r="L285" s="11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 hidden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81">
        <v>251</v>
      </c>
      <c r="I286" s="220">
        <f>SUM(I287+I316)</f>
        <v>0</v>
      </c>
      <c r="J286" s="128">
        <f>SUM(J287+J316)</f>
        <v>0</v>
      </c>
      <c r="K286" s="127">
        <f>SUM(K287+K316)</f>
        <v>0</v>
      </c>
      <c r="L286" s="11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 hidden="1">
      <c r="A287" s="30">
        <v>3</v>
      </c>
      <c r="B287" s="30">
        <v>3</v>
      </c>
      <c r="C287" s="29">
        <v>1</v>
      </c>
      <c r="D287" s="46"/>
      <c r="E287" s="46"/>
      <c r="F287" s="39"/>
      <c r="G287" s="200" t="s">
        <v>71</v>
      </c>
      <c r="H287" s="180">
        <v>252</v>
      </c>
      <c r="I287" s="221">
        <f>SUM(I289+I294+I298+I302+I306+I309+I312)</f>
        <v>0</v>
      </c>
      <c r="J287" s="143">
        <f>SUM(J289+J294+J298+J302+J306+J309+J312)</f>
        <v>0</v>
      </c>
      <c r="K287" s="122">
        <f>SUM(K289+K294+K298+K302+K306+K309+K312)</f>
        <v>0</v>
      </c>
      <c r="L287" s="123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 hidden="1">
      <c r="A288" s="280">
        <v>1</v>
      </c>
      <c r="B288" s="281"/>
      <c r="C288" s="281"/>
      <c r="D288" s="281"/>
      <c r="E288" s="281"/>
      <c r="F288" s="282"/>
      <c r="G288" s="193">
        <v>2</v>
      </c>
      <c r="H288" s="194">
        <v>3</v>
      </c>
      <c r="I288" s="234">
        <v>4</v>
      </c>
      <c r="J288" s="197">
        <v>5</v>
      </c>
      <c r="K288" s="194">
        <v>6</v>
      </c>
      <c r="L288" s="194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 hidden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81">
        <v>253</v>
      </c>
      <c r="I289" s="221">
        <f>I290</f>
        <v>0</v>
      </c>
      <c r="J289" s="143">
        <f>J290</f>
        <v>0</v>
      </c>
      <c r="K289" s="122">
        <f>K290</f>
        <v>0</v>
      </c>
      <c r="L289" s="123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 hidden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80">
        <v>254</v>
      </c>
      <c r="I290" s="221">
        <f>SUM(I291:I293)</f>
        <v>0</v>
      </c>
      <c r="J290" s="143">
        <f>SUM(J291:J293)</f>
        <v>0</v>
      </c>
      <c r="K290" s="122">
        <f>SUM(K291:K293)</f>
        <v>0</v>
      </c>
      <c r="L290" s="123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 hidden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81">
        <v>255</v>
      </c>
      <c r="I291" s="225"/>
      <c r="J291" s="114"/>
      <c r="K291" s="114"/>
      <c r="L291" s="11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hidden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80">
        <v>256</v>
      </c>
      <c r="I292" s="225"/>
      <c r="J292" s="114"/>
      <c r="K292" s="114"/>
      <c r="L292" s="11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 hidden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81">
        <v>257</v>
      </c>
      <c r="I293" s="225"/>
      <c r="J293" s="114"/>
      <c r="K293" s="114"/>
      <c r="L293" s="11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 hidden="1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80">
        <v>258</v>
      </c>
      <c r="I294" s="221">
        <f>I295</f>
        <v>0</v>
      </c>
      <c r="J294" s="143">
        <f>J295</f>
        <v>0</v>
      </c>
      <c r="K294" s="122">
        <f>K295</f>
        <v>0</v>
      </c>
      <c r="L294" s="123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 hidden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80">
        <v>259</v>
      </c>
      <c r="I295" s="230">
        <f>SUM(I296:I297)</f>
        <v>0</v>
      </c>
      <c r="J295" s="144">
        <f>SUM(J296:J297)</f>
        <v>0</v>
      </c>
      <c r="K295" s="118">
        <f>SUM(K296:K297)</f>
        <v>0</v>
      </c>
      <c r="L295" s="119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 hidden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80">
        <v>260</v>
      </c>
      <c r="I296" s="225"/>
      <c r="J296" s="114"/>
      <c r="K296" s="114"/>
      <c r="L296" s="11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 hidden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80">
        <v>261</v>
      </c>
      <c r="I297" s="225"/>
      <c r="J297" s="114"/>
      <c r="K297" s="114"/>
      <c r="L297" s="11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hidden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80">
        <v>262</v>
      </c>
      <c r="I298" s="221">
        <f>I299</f>
        <v>0</v>
      </c>
      <c r="J298" s="143">
        <f>J299</f>
        <v>0</v>
      </c>
      <c r="K298" s="122">
        <f>K299</f>
        <v>0</v>
      </c>
      <c r="L298" s="123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 hidden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80">
        <v>263</v>
      </c>
      <c r="I299" s="222">
        <f>I300+I301</f>
        <v>0</v>
      </c>
      <c r="J299" s="123">
        <f>J300+J301</f>
        <v>0</v>
      </c>
      <c r="K299" s="123">
        <f>K300+K301</f>
        <v>0</v>
      </c>
      <c r="L299" s="123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 hidden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80">
        <v>264</v>
      </c>
      <c r="I300" s="247"/>
      <c r="J300" s="125"/>
      <c r="K300" s="125"/>
      <c r="L300" s="12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 hidden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80">
        <v>265</v>
      </c>
      <c r="I301" s="225"/>
      <c r="J301" s="114"/>
      <c r="K301" s="114"/>
      <c r="L301" s="11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hidden="1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80">
        <v>266</v>
      </c>
      <c r="I302" s="221">
        <f>I303</f>
        <v>0</v>
      </c>
      <c r="J302" s="143">
        <f>J303</f>
        <v>0</v>
      </c>
      <c r="K302" s="122">
        <f>K303</f>
        <v>0</v>
      </c>
      <c r="L302" s="123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 hidden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80">
        <v>267</v>
      </c>
      <c r="I303" s="2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hidden="1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80">
        <v>268</v>
      </c>
      <c r="I304" s="224"/>
      <c r="J304" s="114"/>
      <c r="K304" s="114"/>
      <c r="L304" s="11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 hidden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80">
        <v>269</v>
      </c>
      <c r="I305" s="225"/>
      <c r="J305" s="125"/>
      <c r="K305" s="125"/>
      <c r="L305" s="12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 hidden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80">
        <v>270</v>
      </c>
      <c r="I306" s="244">
        <f aca="true" t="shared" si="26" ref="I306:L307">I307</f>
        <v>0</v>
      </c>
      <c r="J306" s="143">
        <f t="shared" si="26"/>
        <v>0</v>
      </c>
      <c r="K306" s="123">
        <f t="shared" si="26"/>
        <v>0</v>
      </c>
      <c r="L306" s="123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 hidden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80">
        <v>271</v>
      </c>
      <c r="I307" s="222">
        <f t="shared" si="26"/>
        <v>0</v>
      </c>
      <c r="J307" s="144">
        <f t="shared" si="26"/>
        <v>0</v>
      </c>
      <c r="K307" s="119">
        <f t="shared" si="26"/>
        <v>0</v>
      </c>
      <c r="L307" s="119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 hidden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80">
        <v>272</v>
      </c>
      <c r="I308" s="225"/>
      <c r="J308" s="125"/>
      <c r="K308" s="125"/>
      <c r="L308" s="12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hidden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80">
        <v>273</v>
      </c>
      <c r="I309" s="222">
        <f aca="true" t="shared" si="27" ref="I309:L310">I310</f>
        <v>0</v>
      </c>
      <c r="J309" s="143">
        <f t="shared" si="27"/>
        <v>0</v>
      </c>
      <c r="K309" s="123">
        <f t="shared" si="27"/>
        <v>0</v>
      </c>
      <c r="L309" s="123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 hidden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80">
        <v>274</v>
      </c>
      <c r="I310" s="221">
        <f t="shared" si="27"/>
        <v>0</v>
      </c>
      <c r="J310" s="143">
        <f t="shared" si="27"/>
        <v>0</v>
      </c>
      <c r="K310" s="123">
        <f t="shared" si="27"/>
        <v>0</v>
      </c>
      <c r="L310" s="123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 hidden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80">
        <v>275</v>
      </c>
      <c r="I311" s="247"/>
      <c r="J311" s="125"/>
      <c r="K311" s="125"/>
      <c r="L311" s="12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hidden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80">
        <v>276</v>
      </c>
      <c r="I312" s="221">
        <f>I313</f>
        <v>0</v>
      </c>
      <c r="J312" s="143">
        <f>J313</f>
        <v>0</v>
      </c>
      <c r="K312" s="123">
        <f>K313</f>
        <v>0</v>
      </c>
      <c r="L312" s="123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hidden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80">
        <v>277</v>
      </c>
      <c r="I313" s="2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hidden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80">
        <v>278</v>
      </c>
      <c r="I314" s="247"/>
      <c r="J314" s="125"/>
      <c r="K314" s="125"/>
      <c r="L314" s="12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hidden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80">
        <v>279</v>
      </c>
      <c r="I315" s="225"/>
      <c r="J315" s="114"/>
      <c r="K315" s="114"/>
      <c r="L315" s="11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 hidden="1">
      <c r="A316" s="29">
        <v>3</v>
      </c>
      <c r="B316" s="46">
        <v>3</v>
      </c>
      <c r="C316" s="46">
        <v>2</v>
      </c>
      <c r="D316" s="46"/>
      <c r="E316" s="46"/>
      <c r="F316" s="39"/>
      <c r="G316" s="200" t="s">
        <v>79</v>
      </c>
      <c r="H316" s="180">
        <v>280</v>
      </c>
      <c r="I316" s="221">
        <f>SUM(I317+I322+I326+I331+I335+I338+I341)</f>
        <v>0</v>
      </c>
      <c r="J316" s="143">
        <f>SUM(J317+J322+J326+J331+J335+J338+J341)</f>
        <v>0</v>
      </c>
      <c r="K316" s="123">
        <f>SUM(K317+K322+K326+K331+K335+K338+K341)</f>
        <v>0</v>
      </c>
      <c r="L316" s="123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 hidden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80">
        <v>281</v>
      </c>
      <c r="I317" s="221">
        <f>I318</f>
        <v>0</v>
      </c>
      <c r="J317" s="143">
        <f>J318</f>
        <v>0</v>
      </c>
      <c r="K317" s="123">
        <f>K318</f>
        <v>0</v>
      </c>
      <c r="L317" s="123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 hidden="1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80">
        <v>282</v>
      </c>
      <c r="I318" s="221">
        <f>SUM(I319:I321)</f>
        <v>0</v>
      </c>
      <c r="J318" s="143">
        <f>SUM(J319:J321)</f>
        <v>0</v>
      </c>
      <c r="K318" s="123">
        <f>SUM(K319:K321)</f>
        <v>0</v>
      </c>
      <c r="L318" s="123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 hidden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80">
        <v>283</v>
      </c>
      <c r="I319" s="225"/>
      <c r="J319" s="114"/>
      <c r="K319" s="114"/>
      <c r="L319" s="11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 hidden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80">
        <v>284</v>
      </c>
      <c r="I320" s="225"/>
      <c r="J320" s="114"/>
      <c r="K320" s="114"/>
      <c r="L320" s="11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hidden="1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80">
        <v>285</v>
      </c>
      <c r="I321" s="225"/>
      <c r="J321" s="114"/>
      <c r="K321" s="114"/>
      <c r="L321" s="11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 hidden="1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80">
        <v>286</v>
      </c>
      <c r="I322" s="227">
        <f>I323</f>
        <v>0</v>
      </c>
      <c r="J322" s="145">
        <f>J323</f>
        <v>0</v>
      </c>
      <c r="K322" s="137">
        <f>K323</f>
        <v>0</v>
      </c>
      <c r="L322" s="13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 hidden="1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80">
        <v>287</v>
      </c>
      <c r="I323" s="221">
        <f>SUM(I324:I325)</f>
        <v>0</v>
      </c>
      <c r="J323" s="122">
        <f>SUM(J324:J325)</f>
        <v>0</v>
      </c>
      <c r="K323" s="123">
        <f>SUM(K324:K325)</f>
        <v>0</v>
      </c>
      <c r="L323" s="123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hidden="1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80">
        <v>288</v>
      </c>
      <c r="I324" s="225"/>
      <c r="J324" s="114"/>
      <c r="K324" s="114"/>
      <c r="L324" s="11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hidden="1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80">
        <v>289</v>
      </c>
      <c r="I325" s="225"/>
      <c r="J325" s="114"/>
      <c r="K325" s="114"/>
      <c r="L325" s="11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 hidden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80">
        <v>290</v>
      </c>
      <c r="I326" s="221">
        <f>I327</f>
        <v>0</v>
      </c>
      <c r="J326" s="122">
        <f>J327</f>
        <v>0</v>
      </c>
      <c r="K326" s="122">
        <f>K327</f>
        <v>0</v>
      </c>
      <c r="L326" s="123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 hidden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80">
        <v>291</v>
      </c>
      <c r="I327" s="221">
        <f>I328+I329</f>
        <v>0</v>
      </c>
      <c r="J327" s="121">
        <f>J328+J329</f>
        <v>0</v>
      </c>
      <c r="K327" s="121">
        <f>K328+K329</f>
        <v>0</v>
      </c>
      <c r="L327" s="121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 hidden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80">
        <v>292</v>
      </c>
      <c r="I328" s="247"/>
      <c r="J328" s="125"/>
      <c r="K328" s="125"/>
      <c r="L328" s="12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 hidden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80">
        <v>293</v>
      </c>
      <c r="I329" s="225"/>
      <c r="J329" s="114"/>
      <c r="K329" s="114"/>
      <c r="L329" s="11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hidden="1">
      <c r="A330" s="280">
        <v>1</v>
      </c>
      <c r="B330" s="281"/>
      <c r="C330" s="281"/>
      <c r="D330" s="281"/>
      <c r="E330" s="281"/>
      <c r="F330" s="282"/>
      <c r="G330" s="193">
        <v>2</v>
      </c>
      <c r="H330" s="180">
        <v>3</v>
      </c>
      <c r="I330" s="234">
        <v>4</v>
      </c>
      <c r="J330" s="197">
        <v>5</v>
      </c>
      <c r="K330" s="194">
        <v>6</v>
      </c>
      <c r="L330" s="194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hidden="1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71">
        <v>294</v>
      </c>
      <c r="I331" s="221">
        <f>I332</f>
        <v>0</v>
      </c>
      <c r="J331" s="122">
        <f>J332</f>
        <v>0</v>
      </c>
      <c r="K331" s="122">
        <f>K332</f>
        <v>0</v>
      </c>
      <c r="L331" s="123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hidden="1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70">
        <v>295</v>
      </c>
      <c r="I332" s="230">
        <f>SUM(I333:I334)</f>
        <v>0</v>
      </c>
      <c r="J332" s="118">
        <f>SUM(J333:J334)</f>
        <v>0</v>
      </c>
      <c r="K332" s="118">
        <f>SUM(K333:K334)</f>
        <v>0</v>
      </c>
      <c r="L332" s="119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 hidden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71">
        <v>296</v>
      </c>
      <c r="I333" s="225"/>
      <c r="J333" s="114"/>
      <c r="K333" s="114"/>
      <c r="L333" s="11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hidden="1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70">
        <v>297</v>
      </c>
      <c r="I334" s="225"/>
      <c r="J334" s="114"/>
      <c r="K334" s="114"/>
      <c r="L334" s="11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 hidden="1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71">
        <v>298</v>
      </c>
      <c r="I335" s="221">
        <f aca="true" t="shared" si="28" ref="I335:L336">I336</f>
        <v>0</v>
      </c>
      <c r="J335" s="122">
        <f t="shared" si="28"/>
        <v>0</v>
      </c>
      <c r="K335" s="122">
        <f t="shared" si="28"/>
        <v>0</v>
      </c>
      <c r="L335" s="123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 hidden="1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70">
        <v>299</v>
      </c>
      <c r="I336" s="230">
        <f t="shared" si="28"/>
        <v>0</v>
      </c>
      <c r="J336" s="118">
        <f t="shared" si="28"/>
        <v>0</v>
      </c>
      <c r="K336" s="118">
        <f t="shared" si="28"/>
        <v>0</v>
      </c>
      <c r="L336" s="119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 hidden="1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71">
        <v>300</v>
      </c>
      <c r="I337" s="247"/>
      <c r="J337" s="125"/>
      <c r="K337" s="125"/>
      <c r="L337" s="12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 hidden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70">
        <v>301</v>
      </c>
      <c r="I338" s="221">
        <f aca="true" t="shared" si="29" ref="I338:L339">I339</f>
        <v>0</v>
      </c>
      <c r="J338" s="122">
        <f t="shared" si="29"/>
        <v>0</v>
      </c>
      <c r="K338" s="122">
        <f t="shared" si="29"/>
        <v>0</v>
      </c>
      <c r="L338" s="123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 hidden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71">
        <v>302</v>
      </c>
      <c r="I339" s="221">
        <f t="shared" si="29"/>
        <v>0</v>
      </c>
      <c r="J339" s="122">
        <f t="shared" si="29"/>
        <v>0</v>
      </c>
      <c r="K339" s="122">
        <f t="shared" si="29"/>
        <v>0</v>
      </c>
      <c r="L339" s="123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 hidden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70">
        <v>303</v>
      </c>
      <c r="I340" s="247"/>
      <c r="J340" s="125"/>
      <c r="K340" s="125"/>
      <c r="L340" s="12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 hidden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71">
        <v>304</v>
      </c>
      <c r="I341" s="221">
        <f>I342</f>
        <v>0</v>
      </c>
      <c r="J341" s="122">
        <f aca="true" t="shared" si="30" ref="J341:L342">J342</f>
        <v>0</v>
      </c>
      <c r="K341" s="122">
        <f t="shared" si="30"/>
        <v>0</v>
      </c>
      <c r="L341" s="123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 hidden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70">
        <v>305</v>
      </c>
      <c r="I342" s="222">
        <f>I343</f>
        <v>0</v>
      </c>
      <c r="J342" s="122">
        <f t="shared" si="30"/>
        <v>0</v>
      </c>
      <c r="K342" s="122">
        <f t="shared" si="30"/>
        <v>0</v>
      </c>
      <c r="L342" s="123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 hidden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71">
        <v>306</v>
      </c>
      <c r="I343" s="247"/>
      <c r="J343" s="125"/>
      <c r="K343" s="125"/>
      <c r="L343" s="12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208" t="s">
        <v>138</v>
      </c>
      <c r="H344" s="170">
        <v>307</v>
      </c>
      <c r="I344" s="249">
        <f>SUM(I31+I174)</f>
        <v>1778.86</v>
      </c>
      <c r="J344" s="249">
        <f>SUM(J31+J174)</f>
        <v>1778.86</v>
      </c>
      <c r="K344" s="249">
        <f>SUM(K31+K174)</f>
        <v>1778.86</v>
      </c>
      <c r="L344" s="249">
        <f>SUM(L31+L174)</f>
        <v>1778.86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26.25" customHeight="1">
      <c r="A347" s="8"/>
      <c r="B347" s="96"/>
      <c r="C347" s="96"/>
      <c r="D347" s="256"/>
      <c r="E347" s="256"/>
      <c r="F347" s="256"/>
      <c r="G347" s="81" t="s">
        <v>178</v>
      </c>
      <c r="H347" s="26"/>
      <c r="I347" s="3"/>
      <c r="J347" s="3"/>
      <c r="K347" s="261" t="str">
        <f>+'f2_UL'!K347</f>
        <v>Ona Šalkauskienė</v>
      </c>
      <c r="L347" s="26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67"/>
      <c r="B348" s="168"/>
      <c r="C348" s="168"/>
      <c r="D348" s="210" t="s">
        <v>168</v>
      </c>
      <c r="E348" s="211"/>
      <c r="F348" s="211"/>
      <c r="G348" s="211"/>
      <c r="H348" s="211"/>
      <c r="I348" s="166" t="s">
        <v>132</v>
      </c>
      <c r="J348" s="3"/>
      <c r="K348" s="277" t="s">
        <v>133</v>
      </c>
      <c r="L348" s="2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3"/>
      <c r="G349" s="3"/>
      <c r="H349" s="3"/>
      <c r="I349" s="147"/>
      <c r="J349" s="3"/>
      <c r="K349" s="147"/>
      <c r="L349" s="14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1.75" customHeight="1">
      <c r="B350" s="3"/>
      <c r="C350" s="3"/>
      <c r="D350" s="81"/>
      <c r="E350" s="81"/>
      <c r="F350" s="213"/>
      <c r="G350" s="81" t="s">
        <v>184</v>
      </c>
      <c r="H350" s="3"/>
      <c r="I350" s="147"/>
      <c r="J350" s="3"/>
      <c r="K350" s="261" t="s">
        <v>185</v>
      </c>
      <c r="L350" s="261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46"/>
      <c r="B351" s="5"/>
      <c r="C351" s="5"/>
      <c r="D351" s="278" t="s">
        <v>169</v>
      </c>
      <c r="E351" s="279"/>
      <c r="F351" s="279"/>
      <c r="G351" s="279"/>
      <c r="H351" s="212"/>
      <c r="I351" s="166" t="s">
        <v>132</v>
      </c>
      <c r="J351" s="5"/>
      <c r="K351" s="277" t="s">
        <v>133</v>
      </c>
      <c r="L351" s="2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46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H347:L347" name="Range74"/>
    <protectedRange sqref="J166:L167 J173:L173 I172:I173 I171:L171" name="Range71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87:K188 J219:K219 I182:K184 I212:K215 I305 I179:L179 J168:L168 I200:K204 I329:L329 I209:K209 I191:K193 I291:L293 I230:K233 I296:L297 I333:L334 I319:L321 I324:L325 I308 I166:I167 J166:L166 I196:L196 I274:L275 L183 L188 L192 L201:L203 L213:L215 I220:L225 L231 I236:L237 I244:L245 I260:L263 I266:L267 I241:K241 I240:L240 I256:L256 I301:L301 I285:L285 I315:L315 I171:L172" name="Range37"/>
    <protectedRange sqref="I219" name="Range33"/>
    <protectedRange sqref="I168" name="Range23"/>
    <protectedRange sqref="I157:L157" name="Range21"/>
    <protectedRange sqref="I147:L148" name="Range19"/>
    <protectedRange sqref="I137:L138" name="Socialines ismokos 2.7"/>
    <protectedRange sqref="I127:L127" name="Imokos 2.6.4"/>
    <protectedRange sqref="I119:L119" name="Imokos i ES 2.6.1.1"/>
    <protectedRange sqref="I108:L109" name="dOTACIJOS 2.5.3"/>
    <protectedRange sqref="I98:L99" name="Dotacijos"/>
    <protectedRange sqref="I85:L85" name="Turto islaidos 2.3.2.1"/>
    <protectedRange sqref="I74:L76" name="Turto islaidos 2.3.1.2"/>
    <protectedRange sqref="I56 I54" name="Range3"/>
    <protectedRange sqref="I36:I37" name="Islaidos 2.1"/>
    <protectedRange sqref="I41:L41 J36:L37 I46:I53" name="Islaidos 2.2"/>
    <protectedRange sqref="I69:L71" name="Turto islaidos 2.3"/>
    <protectedRange sqref="I79:L81" name="Turto islaidos 2.3.1.3"/>
    <protectedRange sqref="I92:L93 I90:L90" name="Subsidijos 2.4"/>
    <protectedRange sqref="I103:L104" name="Dotacijos 2.5.2.1"/>
    <protectedRange sqref="I114:L115" name="iMOKOS I es 2.6"/>
    <protectedRange sqref="I123:L123" name="Imokos i ES 2.6.3.1"/>
    <protectedRange sqref="I131:L131" name="Imokos 2.6.5.1"/>
    <protectedRange sqref="I142:L143" name="Range18"/>
    <protectedRange sqref="I153:L154" name="Range20"/>
    <protectedRange sqref="I162:L162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J56:L56 J46:L54 I57:L64" name="Range57"/>
    <protectedRange sqref="H27" name="Range73"/>
    <protectedRange sqref="I223:L225" name="Range55"/>
    <protectedRange sqref="A24:I24" name="Range72_3"/>
    <protectedRange sqref="K24:L24" name="Range67_3"/>
    <protectedRange sqref="L22" name="Range65_3"/>
    <protectedRange sqref="B6:L6" name="Range62_3"/>
    <protectedRange sqref="L21" name="Range64_3"/>
    <protectedRange sqref="L23" name="Range66_3"/>
    <protectedRange sqref="I26:L26" name="Range68_3"/>
    <protectedRange sqref="A20:J23" name="Range73_3"/>
    <protectedRange sqref="A10:L10" name="Range69_1_2"/>
    <protectedRange sqref="A25:I25" name="Range72_1_3"/>
    <protectedRange sqref="K25:L25" name="Range67_1_3"/>
    <protectedRange sqref="D347" name="Range74_1"/>
    <protectedRange sqref="G347" name="Range74_1_1"/>
  </protectedRanges>
  <mergeCells count="34">
    <mergeCell ref="D351:G351"/>
    <mergeCell ref="K351:L351"/>
    <mergeCell ref="A247:F247"/>
    <mergeCell ref="A288:F288"/>
    <mergeCell ref="A330:F330"/>
    <mergeCell ref="K347:L347"/>
    <mergeCell ref="K348:L348"/>
    <mergeCell ref="K350:L350"/>
    <mergeCell ref="L28:L29"/>
    <mergeCell ref="A30:F30"/>
    <mergeCell ref="A55:F55"/>
    <mergeCell ref="A91:F91"/>
    <mergeCell ref="A132:F132"/>
    <mergeCell ref="A208:F208"/>
    <mergeCell ref="J21:K21"/>
    <mergeCell ref="C23:J23"/>
    <mergeCell ref="G26:H26"/>
    <mergeCell ref="A28:F29"/>
    <mergeCell ref="G28:G29"/>
    <mergeCell ref="H28:H29"/>
    <mergeCell ref="I28:J28"/>
    <mergeCell ref="K28:K29"/>
    <mergeCell ref="G12:K12"/>
    <mergeCell ref="B14:L14"/>
    <mergeCell ref="G16:K16"/>
    <mergeCell ref="G17:K17"/>
    <mergeCell ref="A18:L18"/>
    <mergeCell ref="A19:L19"/>
    <mergeCell ref="J1:L5"/>
    <mergeCell ref="G6:K6"/>
    <mergeCell ref="A7:L7"/>
    <mergeCell ref="G9:K9"/>
    <mergeCell ref="A10:L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Q347" sqref="Q34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2.5742187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209"/>
      <c r="H1" s="153"/>
      <c r="I1" s="152"/>
      <c r="J1" s="283" t="s">
        <v>180</v>
      </c>
      <c r="K1" s="284"/>
      <c r="L1" s="284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54"/>
      <c r="I2" s="155"/>
      <c r="J2" s="284"/>
      <c r="K2" s="284"/>
      <c r="L2" s="284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54"/>
      <c r="J3" s="284"/>
      <c r="K3" s="284"/>
      <c r="L3" s="284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146</v>
      </c>
      <c r="H4" s="154"/>
      <c r="I4" s="155"/>
      <c r="J4" s="284"/>
      <c r="K4" s="284"/>
      <c r="L4" s="284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56"/>
      <c r="I5" s="155"/>
      <c r="J5" s="284"/>
      <c r="K5" s="284"/>
      <c r="L5" s="284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6.5" customHeight="1">
      <c r="A6" s="3"/>
      <c r="B6" s="3"/>
      <c r="C6" s="3"/>
      <c r="D6" s="3"/>
      <c r="E6" s="3"/>
      <c r="F6" s="13"/>
      <c r="G6" s="269" t="s">
        <v>170</v>
      </c>
      <c r="H6" s="270"/>
      <c r="I6" s="270"/>
      <c r="J6" s="270"/>
      <c r="K6" s="270"/>
      <c r="L6" s="23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71" t="s">
        <v>171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62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62"/>
      <c r="B9" s="214"/>
      <c r="C9" s="214"/>
      <c r="D9" s="214"/>
      <c r="E9" s="214"/>
      <c r="F9" s="214"/>
      <c r="G9" s="273" t="s">
        <v>160</v>
      </c>
      <c r="H9" s="273"/>
      <c r="I9" s="273"/>
      <c r="J9" s="273"/>
      <c r="K9" s="273"/>
      <c r="L9" s="214"/>
      <c r="M9" s="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62" t="s">
        <v>181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6"/>
      <c r="N10" s="3"/>
      <c r="O10" s="3"/>
      <c r="P10" s="3" t="s">
        <v>153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74" t="s">
        <v>175</v>
      </c>
      <c r="H11" s="274"/>
      <c r="I11" s="274"/>
      <c r="J11" s="274"/>
      <c r="K11" s="274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64" t="s">
        <v>161</v>
      </c>
      <c r="H12" s="264"/>
      <c r="I12" s="264"/>
      <c r="J12" s="264"/>
      <c r="K12" s="26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62" t="s">
        <v>5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63" t="s">
        <v>182</v>
      </c>
      <c r="H16" s="263"/>
      <c r="I16" s="263"/>
      <c r="J16" s="263"/>
      <c r="K16" s="26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264" t="s">
        <v>172</v>
      </c>
      <c r="H17" s="264"/>
      <c r="I17" s="264"/>
      <c r="J17" s="264"/>
      <c r="K17" s="26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265" t="s">
        <v>173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66" t="s">
        <v>174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7"/>
      <c r="K20" s="215"/>
      <c r="L20" s="157" t="s">
        <v>8</v>
      </c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259" t="s">
        <v>176</v>
      </c>
      <c r="K21" s="260"/>
      <c r="L21" s="158">
        <v>6</v>
      </c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2"/>
      <c r="F22" s="25"/>
      <c r="G22" s="3"/>
      <c r="H22" s="3"/>
      <c r="I22" s="159"/>
      <c r="J22" s="159"/>
      <c r="K22" s="160" t="s">
        <v>0</v>
      </c>
      <c r="L22" s="14"/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67"/>
      <c r="D23" s="268"/>
      <c r="E23" s="268"/>
      <c r="F23" s="268"/>
      <c r="G23" s="268"/>
      <c r="H23" s="268"/>
      <c r="I23" s="268"/>
      <c r="J23" s="268"/>
      <c r="K23" s="160" t="s">
        <v>1</v>
      </c>
      <c r="L23" s="15">
        <v>291792710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61" t="s">
        <v>6</v>
      </c>
      <c r="K24" s="14"/>
      <c r="L24" s="216" t="s">
        <v>183</v>
      </c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5"/>
      <c r="D25" s="4"/>
      <c r="E25" s="4"/>
      <c r="F25" s="4"/>
      <c r="G25" s="205" t="s">
        <v>162</v>
      </c>
      <c r="H25" s="207">
        <v>151</v>
      </c>
      <c r="I25" s="217"/>
      <c r="J25" s="206"/>
      <c r="K25" s="14"/>
      <c r="L25" s="14"/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3"/>
      <c r="B26" s="3"/>
      <c r="C26" s="5"/>
      <c r="D26" s="4"/>
      <c r="E26" s="4"/>
      <c r="F26" s="4"/>
      <c r="G26" s="257" t="s">
        <v>7</v>
      </c>
      <c r="H26" s="258"/>
      <c r="I26" s="218">
        <v>9</v>
      </c>
      <c r="J26" s="219">
        <v>2</v>
      </c>
      <c r="K26" s="219">
        <v>1</v>
      </c>
      <c r="L26" s="219">
        <v>1</v>
      </c>
      <c r="M26" s="10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>
      <c r="A27" s="21"/>
      <c r="B27" s="21"/>
      <c r="C27" s="21"/>
      <c r="D27" s="21"/>
      <c r="E27" s="21"/>
      <c r="F27" s="18"/>
      <c r="G27" s="19"/>
      <c r="H27" s="3"/>
      <c r="I27" s="19"/>
      <c r="J27" s="19"/>
      <c r="K27" s="20"/>
      <c r="L27" s="163" t="s">
        <v>166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285" t="s">
        <v>2</v>
      </c>
      <c r="B28" s="286"/>
      <c r="C28" s="287"/>
      <c r="D28" s="287"/>
      <c r="E28" s="287"/>
      <c r="F28" s="287"/>
      <c r="G28" s="290" t="s">
        <v>3</v>
      </c>
      <c r="H28" s="292" t="s">
        <v>143</v>
      </c>
      <c r="I28" s="294" t="s">
        <v>147</v>
      </c>
      <c r="J28" s="295"/>
      <c r="K28" s="275" t="s">
        <v>144</v>
      </c>
      <c r="L28" s="303" t="s">
        <v>163</v>
      </c>
      <c r="M28" s="10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ht="46.5" customHeight="1">
      <c r="A29" s="288"/>
      <c r="B29" s="289"/>
      <c r="C29" s="289"/>
      <c r="D29" s="289"/>
      <c r="E29" s="289"/>
      <c r="F29" s="289"/>
      <c r="G29" s="291"/>
      <c r="H29" s="293"/>
      <c r="I29" s="164" t="s">
        <v>142</v>
      </c>
      <c r="J29" s="165" t="s">
        <v>141</v>
      </c>
      <c r="K29" s="276"/>
      <c r="L29" s="30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25" customHeight="1">
      <c r="A30" s="296" t="s">
        <v>139</v>
      </c>
      <c r="B30" s="297"/>
      <c r="C30" s="297"/>
      <c r="D30" s="297"/>
      <c r="E30" s="297"/>
      <c r="F30" s="298"/>
      <c r="G30" s="182">
        <v>2</v>
      </c>
      <c r="H30" s="183">
        <v>3</v>
      </c>
      <c r="I30" s="184" t="s">
        <v>140</v>
      </c>
      <c r="J30" s="185" t="s">
        <v>145</v>
      </c>
      <c r="K30" s="186">
        <v>6</v>
      </c>
      <c r="L30" s="186"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11" customFormat="1" ht="14.25" customHeight="1">
      <c r="A31" s="78">
        <v>2</v>
      </c>
      <c r="B31" s="78"/>
      <c r="C31" s="89"/>
      <c r="D31" s="77"/>
      <c r="E31" s="78"/>
      <c r="F31" s="87"/>
      <c r="G31" s="89" t="s">
        <v>9</v>
      </c>
      <c r="H31" s="169">
        <v>1</v>
      </c>
      <c r="I31" s="220">
        <f>SUM(I32+I42+I65+I86+I94+I110+I133+I149+I158)</f>
        <v>367807</v>
      </c>
      <c r="J31" s="220">
        <f>SUM(J32+J42+J65+J86+J94+J110+J133+J149+J158)</f>
        <v>367807</v>
      </c>
      <c r="K31" s="220">
        <f>SUM(K32+K42+K65+K86+K94+K110+K133+K149+K158)</f>
        <v>367489.02</v>
      </c>
      <c r="L31" s="220">
        <f>SUM(L32+L42+L65+L86+L94+L110+L133+L149+L158)</f>
        <v>367489.02</v>
      </c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 ht="24.75" customHeight="1">
      <c r="A32" s="44">
        <v>2</v>
      </c>
      <c r="B32" s="72">
        <v>1</v>
      </c>
      <c r="C32" s="52"/>
      <c r="D32" s="62"/>
      <c r="E32" s="45"/>
      <c r="F32" s="32"/>
      <c r="G32" s="72" t="s">
        <v>14</v>
      </c>
      <c r="H32" s="170">
        <v>2</v>
      </c>
      <c r="I32" s="220">
        <f>SUM(I33+I38)</f>
        <v>320507</v>
      </c>
      <c r="J32" s="220">
        <f>SUM(J33+J38)</f>
        <v>320507</v>
      </c>
      <c r="K32" s="220">
        <f>SUM(K33+K38)</f>
        <v>320191.57</v>
      </c>
      <c r="L32" s="220">
        <f>SUM(L33+L38)</f>
        <v>320191.57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 customHeight="1">
      <c r="A33" s="29">
        <v>2</v>
      </c>
      <c r="B33" s="29">
        <v>1</v>
      </c>
      <c r="C33" s="46">
        <v>1</v>
      </c>
      <c r="D33" s="57"/>
      <c r="E33" s="29"/>
      <c r="F33" s="39"/>
      <c r="G33" s="83" t="s">
        <v>15</v>
      </c>
      <c r="H33" s="169">
        <v>3</v>
      </c>
      <c r="I33" s="221">
        <f>SUM(I34)</f>
        <v>244519</v>
      </c>
      <c r="J33" s="221">
        <f aca="true" t="shared" si="0" ref="J33:L34">SUM(J34)</f>
        <v>244519</v>
      </c>
      <c r="K33" s="221">
        <f t="shared" si="0"/>
        <v>244519</v>
      </c>
      <c r="L33" s="221">
        <f t="shared" si="0"/>
        <v>244519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3.5" customHeight="1">
      <c r="A34" s="30">
        <v>2</v>
      </c>
      <c r="B34" s="29">
        <v>1</v>
      </c>
      <c r="C34" s="46">
        <v>1</v>
      </c>
      <c r="D34" s="57">
        <v>1</v>
      </c>
      <c r="E34" s="29"/>
      <c r="F34" s="39"/>
      <c r="G34" s="46" t="s">
        <v>15</v>
      </c>
      <c r="H34" s="171">
        <v>4</v>
      </c>
      <c r="I34" s="221">
        <f>SUM(I35)</f>
        <v>244519</v>
      </c>
      <c r="J34" s="221">
        <f t="shared" si="0"/>
        <v>244519</v>
      </c>
      <c r="K34" s="221">
        <f t="shared" si="0"/>
        <v>244519</v>
      </c>
      <c r="L34" s="221">
        <f t="shared" si="0"/>
        <v>244519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/>
      <c r="G35" s="46" t="s">
        <v>137</v>
      </c>
      <c r="H35" s="169">
        <v>5</v>
      </c>
      <c r="I35" s="222">
        <f>SUM(I36:I37)</f>
        <v>244519</v>
      </c>
      <c r="J35" s="222">
        <f>SUM(J36:J37)</f>
        <v>244519</v>
      </c>
      <c r="K35" s="222">
        <f>SUM(K36:K37)</f>
        <v>244519</v>
      </c>
      <c r="L35" s="222">
        <f>SUM(L36:L37)</f>
        <v>244519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4.2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1</v>
      </c>
      <c r="G36" s="46" t="s">
        <v>84</v>
      </c>
      <c r="H36" s="171">
        <v>6</v>
      </c>
      <c r="I36" s="223">
        <v>244519</v>
      </c>
      <c r="J36" s="223">
        <f>+I36</f>
        <v>244519</v>
      </c>
      <c r="K36" s="223">
        <f>+J36</f>
        <v>244519</v>
      </c>
      <c r="L36" s="223">
        <f>+K36</f>
        <v>244519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>
      <c r="A37" s="30">
        <v>2</v>
      </c>
      <c r="B37" s="29">
        <v>1</v>
      </c>
      <c r="C37" s="46">
        <v>1</v>
      </c>
      <c r="D37" s="57">
        <v>1</v>
      </c>
      <c r="E37" s="29">
        <v>1</v>
      </c>
      <c r="F37" s="39">
        <v>2</v>
      </c>
      <c r="G37" s="46" t="s">
        <v>16</v>
      </c>
      <c r="H37" s="169">
        <v>7</v>
      </c>
      <c r="I37" s="224"/>
      <c r="J37" s="224"/>
      <c r="K37" s="224"/>
      <c r="L37" s="22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3.5" customHeight="1">
      <c r="A38" s="30">
        <v>2</v>
      </c>
      <c r="B38" s="29">
        <v>1</v>
      </c>
      <c r="C38" s="46">
        <v>2</v>
      </c>
      <c r="D38" s="57"/>
      <c r="E38" s="29"/>
      <c r="F38" s="39"/>
      <c r="G38" s="83" t="s">
        <v>85</v>
      </c>
      <c r="H38" s="171">
        <v>8</v>
      </c>
      <c r="I38" s="222">
        <f>I39</f>
        <v>75988</v>
      </c>
      <c r="J38" s="222">
        <f aca="true" t="shared" si="1" ref="J38:L39">J39</f>
        <v>75988</v>
      </c>
      <c r="K38" s="222">
        <f t="shared" si="1"/>
        <v>75672.57</v>
      </c>
      <c r="L38" s="222">
        <f t="shared" si="1"/>
        <v>75672.57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0">
        <v>2</v>
      </c>
      <c r="B39" s="29">
        <v>1</v>
      </c>
      <c r="C39" s="46">
        <v>2</v>
      </c>
      <c r="D39" s="57">
        <v>1</v>
      </c>
      <c r="E39" s="29"/>
      <c r="F39" s="39"/>
      <c r="G39" s="46" t="s">
        <v>85</v>
      </c>
      <c r="H39" s="169">
        <v>9</v>
      </c>
      <c r="I39" s="222">
        <f>I40</f>
        <v>75988</v>
      </c>
      <c r="J39" s="222">
        <f t="shared" si="1"/>
        <v>75988</v>
      </c>
      <c r="K39" s="222">
        <f t="shared" si="1"/>
        <v>75672.57</v>
      </c>
      <c r="L39" s="222">
        <f t="shared" si="1"/>
        <v>75672.57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3.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/>
      <c r="G40" s="46" t="s">
        <v>85</v>
      </c>
      <c r="H40" s="171">
        <v>10</v>
      </c>
      <c r="I40" s="221">
        <f>I41</f>
        <v>75988</v>
      </c>
      <c r="J40" s="221">
        <f>J41</f>
        <v>75988</v>
      </c>
      <c r="K40" s="221">
        <f>K41</f>
        <v>75672.57</v>
      </c>
      <c r="L40" s="221">
        <f>L41</f>
        <v>75672.57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 customHeight="1">
      <c r="A41" s="30">
        <v>2</v>
      </c>
      <c r="B41" s="29">
        <v>1</v>
      </c>
      <c r="C41" s="46">
        <v>2</v>
      </c>
      <c r="D41" s="57">
        <v>1</v>
      </c>
      <c r="E41" s="29">
        <v>1</v>
      </c>
      <c r="F41" s="39">
        <v>1</v>
      </c>
      <c r="G41" s="46" t="s">
        <v>85</v>
      </c>
      <c r="H41" s="169">
        <v>11</v>
      </c>
      <c r="I41" s="225">
        <v>75988</v>
      </c>
      <c r="J41" s="225">
        <f>+I41</f>
        <v>75988</v>
      </c>
      <c r="K41" s="225">
        <v>75672.57</v>
      </c>
      <c r="L41" s="225">
        <f>+K41</f>
        <v>75672.57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74">
        <v>2</v>
      </c>
      <c r="C42" s="52"/>
      <c r="D42" s="62"/>
      <c r="E42" s="45"/>
      <c r="F42" s="32"/>
      <c r="G42" s="72" t="s">
        <v>86</v>
      </c>
      <c r="H42" s="170">
        <v>12</v>
      </c>
      <c r="I42" s="226">
        <f aca="true" t="shared" si="2" ref="I42:L44">I43</f>
        <v>47300</v>
      </c>
      <c r="J42" s="226">
        <f t="shared" si="2"/>
        <v>47300</v>
      </c>
      <c r="K42" s="226">
        <f t="shared" si="2"/>
        <v>47297.450000000004</v>
      </c>
      <c r="L42" s="226">
        <f t="shared" si="2"/>
        <v>47297.450000000004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30">
        <v>2</v>
      </c>
      <c r="B43" s="29">
        <v>2</v>
      </c>
      <c r="C43" s="46">
        <v>1</v>
      </c>
      <c r="D43" s="57"/>
      <c r="E43" s="29"/>
      <c r="F43" s="39"/>
      <c r="G43" s="83" t="s">
        <v>86</v>
      </c>
      <c r="H43" s="169">
        <v>13</v>
      </c>
      <c r="I43" s="221">
        <f t="shared" si="2"/>
        <v>47300</v>
      </c>
      <c r="J43" s="221">
        <f t="shared" si="2"/>
        <v>47300</v>
      </c>
      <c r="K43" s="221">
        <f t="shared" si="2"/>
        <v>47297.450000000004</v>
      </c>
      <c r="L43" s="221">
        <f t="shared" si="2"/>
        <v>47297.450000000004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0">
        <v>2</v>
      </c>
      <c r="B44" s="29">
        <v>2</v>
      </c>
      <c r="C44" s="46">
        <v>1</v>
      </c>
      <c r="D44" s="57">
        <v>1</v>
      </c>
      <c r="E44" s="29"/>
      <c r="F44" s="39"/>
      <c r="G44" s="46" t="s">
        <v>86</v>
      </c>
      <c r="H44" s="171">
        <v>14</v>
      </c>
      <c r="I44" s="221">
        <f t="shared" si="2"/>
        <v>47300</v>
      </c>
      <c r="J44" s="221">
        <f t="shared" si="2"/>
        <v>47300</v>
      </c>
      <c r="K44" s="221">
        <f t="shared" si="2"/>
        <v>47297.450000000004</v>
      </c>
      <c r="L44" s="221">
        <f t="shared" si="2"/>
        <v>47297.450000000004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33">
        <v>2</v>
      </c>
      <c r="B45" s="42">
        <v>2</v>
      </c>
      <c r="C45" s="49">
        <v>1</v>
      </c>
      <c r="D45" s="59">
        <v>1</v>
      </c>
      <c r="E45" s="42">
        <v>1</v>
      </c>
      <c r="F45" s="69"/>
      <c r="G45" s="49" t="s">
        <v>86</v>
      </c>
      <c r="H45" s="172">
        <v>15</v>
      </c>
      <c r="I45" s="227">
        <f>SUM(I46:I64)-I55</f>
        <v>47300</v>
      </c>
      <c r="J45" s="227">
        <f>SUM(J46:J64)-J55</f>
        <v>47300</v>
      </c>
      <c r="K45" s="227">
        <f>SUM(K46:K64)-K55</f>
        <v>47297.450000000004</v>
      </c>
      <c r="L45" s="227">
        <f>SUM(L46:L64)-L55</f>
        <v>47297.450000000004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6">
        <v>1</v>
      </c>
      <c r="G46" s="47" t="s">
        <v>17</v>
      </c>
      <c r="H46" s="171">
        <v>16</v>
      </c>
      <c r="I46" s="224">
        <v>7700</v>
      </c>
      <c r="J46" s="224">
        <f>+I46</f>
        <v>7700</v>
      </c>
      <c r="K46" s="224">
        <v>7700</v>
      </c>
      <c r="L46" s="224">
        <f aca="true" t="shared" si="3" ref="K46:L48">+K46</f>
        <v>7700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2</v>
      </c>
      <c r="G47" s="47" t="s">
        <v>18</v>
      </c>
      <c r="H47" s="169">
        <v>17</v>
      </c>
      <c r="I47" s="224">
        <v>400</v>
      </c>
      <c r="J47" s="224">
        <f>+I47</f>
        <v>400</v>
      </c>
      <c r="K47" s="224">
        <v>399.79</v>
      </c>
      <c r="L47" s="224">
        <f t="shared" si="3"/>
        <v>399.79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5</v>
      </c>
      <c r="G48" s="47" t="s">
        <v>19</v>
      </c>
      <c r="H48" s="171">
        <v>18</v>
      </c>
      <c r="I48" s="224">
        <v>4195</v>
      </c>
      <c r="J48" s="224">
        <f>+I48</f>
        <v>4195</v>
      </c>
      <c r="K48" s="224">
        <v>4194.09</v>
      </c>
      <c r="L48" s="224">
        <f t="shared" si="3"/>
        <v>4194.09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customHeight="1">
      <c r="A49" s="38">
        <v>2</v>
      </c>
      <c r="B49" s="41">
        <v>2</v>
      </c>
      <c r="C49" s="47">
        <v>1</v>
      </c>
      <c r="D49" s="58">
        <v>1</v>
      </c>
      <c r="E49" s="41">
        <v>1</v>
      </c>
      <c r="F49" s="35">
        <v>6</v>
      </c>
      <c r="G49" s="47" t="s">
        <v>20</v>
      </c>
      <c r="H49" s="169">
        <v>19</v>
      </c>
      <c r="I49" s="224"/>
      <c r="J49" s="224"/>
      <c r="K49" s="224"/>
      <c r="L49" s="22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01">
        <v>2</v>
      </c>
      <c r="B50" s="94">
        <v>2</v>
      </c>
      <c r="C50" s="92">
        <v>1</v>
      </c>
      <c r="D50" s="93">
        <v>1</v>
      </c>
      <c r="E50" s="94">
        <v>1</v>
      </c>
      <c r="F50" s="85">
        <v>7</v>
      </c>
      <c r="G50" s="92" t="s">
        <v>87</v>
      </c>
      <c r="H50" s="170">
        <v>20</v>
      </c>
      <c r="I50" s="224">
        <v>1497</v>
      </c>
      <c r="J50" s="224">
        <f>+I50</f>
        <v>1497</v>
      </c>
      <c r="K50" s="224">
        <v>1496.74</v>
      </c>
      <c r="L50" s="224">
        <f>+K50</f>
        <v>1496.74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8</v>
      </c>
      <c r="G51" s="47" t="s">
        <v>21</v>
      </c>
      <c r="H51" s="169">
        <v>21</v>
      </c>
      <c r="I51" s="224"/>
      <c r="J51" s="224"/>
      <c r="K51" s="224"/>
      <c r="L51" s="22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 customHeight="1" hidden="1">
      <c r="A52" s="38">
        <v>2</v>
      </c>
      <c r="B52" s="41">
        <v>2</v>
      </c>
      <c r="C52" s="47">
        <v>1</v>
      </c>
      <c r="D52" s="58">
        <v>1</v>
      </c>
      <c r="E52" s="41">
        <v>1</v>
      </c>
      <c r="F52" s="35">
        <v>9</v>
      </c>
      <c r="G52" s="47" t="s">
        <v>88</v>
      </c>
      <c r="H52" s="171">
        <v>22</v>
      </c>
      <c r="I52" s="224"/>
      <c r="J52" s="224"/>
      <c r="K52" s="224"/>
      <c r="L52" s="22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customHeight="1">
      <c r="A53" s="101">
        <v>2</v>
      </c>
      <c r="B53" s="94">
        <v>2</v>
      </c>
      <c r="C53" s="92">
        <v>1</v>
      </c>
      <c r="D53" s="93">
        <v>1</v>
      </c>
      <c r="E53" s="94">
        <v>1</v>
      </c>
      <c r="F53" s="85">
        <v>10</v>
      </c>
      <c r="G53" s="92" t="s">
        <v>22</v>
      </c>
      <c r="H53" s="173">
        <v>23</v>
      </c>
      <c r="I53" s="224">
        <v>7903</v>
      </c>
      <c r="J53" s="224">
        <f>+I53</f>
        <v>7903</v>
      </c>
      <c r="K53" s="224">
        <v>7903</v>
      </c>
      <c r="L53" s="224">
        <f>+K53</f>
        <v>7903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2" customHeight="1">
      <c r="A54" s="38">
        <v>2</v>
      </c>
      <c r="B54" s="41">
        <v>2</v>
      </c>
      <c r="C54" s="47">
        <v>1</v>
      </c>
      <c r="D54" s="58">
        <v>1</v>
      </c>
      <c r="E54" s="41">
        <v>1</v>
      </c>
      <c r="F54" s="35">
        <v>11</v>
      </c>
      <c r="G54" s="47" t="s">
        <v>89</v>
      </c>
      <c r="H54" s="171">
        <v>24</v>
      </c>
      <c r="I54" s="225"/>
      <c r="J54" s="225"/>
      <c r="K54" s="225"/>
      <c r="L54" s="22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 hidden="1">
      <c r="A55" s="302">
        <v>1</v>
      </c>
      <c r="B55" s="281"/>
      <c r="C55" s="281"/>
      <c r="D55" s="281"/>
      <c r="E55" s="281"/>
      <c r="F55" s="282"/>
      <c r="G55" s="188">
        <v>2</v>
      </c>
      <c r="H55" s="189">
        <v>3</v>
      </c>
      <c r="I55" s="228">
        <v>4</v>
      </c>
      <c r="J55" s="228">
        <v>5</v>
      </c>
      <c r="K55" s="228">
        <v>6</v>
      </c>
      <c r="L55" s="228">
        <v>7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hidden="1">
      <c r="A56" s="37">
        <v>2</v>
      </c>
      <c r="B56" s="90">
        <v>2</v>
      </c>
      <c r="C56" s="76">
        <v>1</v>
      </c>
      <c r="D56" s="76">
        <v>1</v>
      </c>
      <c r="E56" s="76">
        <v>1</v>
      </c>
      <c r="F56" s="86">
        <v>12</v>
      </c>
      <c r="G56" s="76" t="s">
        <v>23</v>
      </c>
      <c r="H56" s="174">
        <v>25</v>
      </c>
      <c r="I56" s="229"/>
      <c r="J56" s="229"/>
      <c r="K56" s="229"/>
      <c r="L56" s="22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14</v>
      </c>
      <c r="G57" s="47" t="s">
        <v>24</v>
      </c>
      <c r="H57" s="169">
        <v>26</v>
      </c>
      <c r="I57" s="225"/>
      <c r="J57" s="225"/>
      <c r="K57" s="225"/>
      <c r="L57" s="22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15</v>
      </c>
      <c r="G58" s="47" t="s">
        <v>25</v>
      </c>
      <c r="H58" s="174">
        <v>27</v>
      </c>
      <c r="I58" s="225">
        <v>2000</v>
      </c>
      <c r="J58" s="225">
        <f>+I58</f>
        <v>2000</v>
      </c>
      <c r="K58" s="225">
        <f>+J58</f>
        <v>2000</v>
      </c>
      <c r="L58" s="225">
        <f>+K58</f>
        <v>2000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16</v>
      </c>
      <c r="G59" s="47" t="s">
        <v>26</v>
      </c>
      <c r="H59" s="169">
        <v>28</v>
      </c>
      <c r="I59" s="225"/>
      <c r="J59" s="225"/>
      <c r="K59" s="225"/>
      <c r="L59" s="22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7.75" customHeight="1" hidden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17</v>
      </c>
      <c r="G60" s="47" t="s">
        <v>90</v>
      </c>
      <c r="H60" s="174">
        <v>29</v>
      </c>
      <c r="I60" s="225"/>
      <c r="J60" s="225"/>
      <c r="K60" s="225"/>
      <c r="L60" s="22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6.25" customHeight="1" hidden="1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18</v>
      </c>
      <c r="G61" s="47" t="s">
        <v>167</v>
      </c>
      <c r="H61" s="169">
        <v>30</v>
      </c>
      <c r="I61" s="225"/>
      <c r="J61" s="225"/>
      <c r="K61" s="225"/>
      <c r="L61" s="22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hidden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19</v>
      </c>
      <c r="G62" s="47" t="s">
        <v>27</v>
      </c>
      <c r="H62" s="174">
        <v>31</v>
      </c>
      <c r="I62" s="225"/>
      <c r="J62" s="225"/>
      <c r="K62" s="225"/>
      <c r="L62" s="22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20</v>
      </c>
      <c r="G63" s="47" t="s">
        <v>149</v>
      </c>
      <c r="H63" s="169">
        <v>32</v>
      </c>
      <c r="I63" s="225">
        <v>17900</v>
      </c>
      <c r="J63" s="225">
        <f>+I63</f>
        <v>17900</v>
      </c>
      <c r="K63" s="225">
        <v>17899.39</v>
      </c>
      <c r="L63" s="225">
        <f>+K63</f>
        <v>17899.39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customHeight="1">
      <c r="A64" s="38">
        <v>2</v>
      </c>
      <c r="B64" s="41">
        <v>2</v>
      </c>
      <c r="C64" s="47">
        <v>1</v>
      </c>
      <c r="D64" s="47">
        <v>1</v>
      </c>
      <c r="E64" s="47">
        <v>1</v>
      </c>
      <c r="F64" s="35">
        <v>30</v>
      </c>
      <c r="G64" s="47" t="s">
        <v>28</v>
      </c>
      <c r="H64" s="174">
        <v>33</v>
      </c>
      <c r="I64" s="225">
        <v>5705</v>
      </c>
      <c r="J64" s="225">
        <f>+I64</f>
        <v>5705</v>
      </c>
      <c r="K64" s="225">
        <v>5704.44</v>
      </c>
      <c r="L64" s="225">
        <f>+K64</f>
        <v>5704.44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 hidden="1">
      <c r="A65" s="130">
        <v>2</v>
      </c>
      <c r="B65" s="131">
        <v>3</v>
      </c>
      <c r="C65" s="72"/>
      <c r="D65" s="52"/>
      <c r="E65" s="52"/>
      <c r="F65" s="32"/>
      <c r="G65" s="129" t="s">
        <v>29</v>
      </c>
      <c r="H65" s="169">
        <v>34</v>
      </c>
      <c r="I65" s="230">
        <f>SUM(I66+I82)</f>
        <v>0</v>
      </c>
      <c r="J65" s="118">
        <f>SUM(J66+J82)</f>
        <v>0</v>
      </c>
      <c r="K65" s="119">
        <f>SUM(K66+K82)</f>
        <v>0</v>
      </c>
      <c r="L65" s="117">
        <f>SUM(L66+L82)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3.5" customHeight="1" hidden="1">
      <c r="A66" s="30">
        <v>2</v>
      </c>
      <c r="B66" s="29">
        <v>3</v>
      </c>
      <c r="C66" s="46">
        <v>1</v>
      </c>
      <c r="D66" s="46"/>
      <c r="E66" s="46"/>
      <c r="F66" s="39"/>
      <c r="G66" s="83" t="s">
        <v>30</v>
      </c>
      <c r="H66" s="174">
        <v>35</v>
      </c>
      <c r="I66" s="221">
        <f>SUM(I67+I72+I77)</f>
        <v>0</v>
      </c>
      <c r="J66" s="122">
        <f>SUM(J67+J72+J77)</f>
        <v>0</v>
      </c>
      <c r="K66" s="123">
        <f>SUM(K67+K72+K77)</f>
        <v>0</v>
      </c>
      <c r="L66" s="121">
        <f>SUM(L67+L72+L77)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customHeight="1" hidden="1">
      <c r="A67" s="30">
        <v>2</v>
      </c>
      <c r="B67" s="29">
        <v>3</v>
      </c>
      <c r="C67" s="46">
        <v>1</v>
      </c>
      <c r="D67" s="46">
        <v>1</v>
      </c>
      <c r="E67" s="46"/>
      <c r="F67" s="39"/>
      <c r="G67" s="83" t="s">
        <v>150</v>
      </c>
      <c r="H67" s="169">
        <v>36</v>
      </c>
      <c r="I67" s="221">
        <f>I68</f>
        <v>0</v>
      </c>
      <c r="J67" s="122">
        <f>J68</f>
        <v>0</v>
      </c>
      <c r="K67" s="123">
        <f>K68</f>
        <v>0</v>
      </c>
      <c r="L67" s="121">
        <f>L68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 hidden="1">
      <c r="A68" s="30">
        <v>2</v>
      </c>
      <c r="B68" s="29">
        <v>3</v>
      </c>
      <c r="C68" s="46">
        <v>1</v>
      </c>
      <c r="D68" s="46">
        <v>1</v>
      </c>
      <c r="E68" s="46">
        <v>1</v>
      </c>
      <c r="F68" s="39"/>
      <c r="G68" s="46" t="s">
        <v>150</v>
      </c>
      <c r="H68" s="174">
        <v>37</v>
      </c>
      <c r="I68" s="221">
        <f>SUM(I69:I71)</f>
        <v>0</v>
      </c>
      <c r="J68" s="122">
        <f>SUM(J69:J71)</f>
        <v>0</v>
      </c>
      <c r="K68" s="123">
        <f>SUM(K69:K71)</f>
        <v>0</v>
      </c>
      <c r="L68" s="121">
        <f>SUM(L69:L71)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s="9" customFormat="1" ht="26.25" customHeight="1" hidden="1">
      <c r="A69" s="38">
        <v>2</v>
      </c>
      <c r="B69" s="41">
        <v>3</v>
      </c>
      <c r="C69" s="47">
        <v>1</v>
      </c>
      <c r="D69" s="47">
        <v>1</v>
      </c>
      <c r="E69" s="47">
        <v>1</v>
      </c>
      <c r="F69" s="35">
        <v>1</v>
      </c>
      <c r="G69" s="47" t="s">
        <v>10</v>
      </c>
      <c r="H69" s="169">
        <v>38</v>
      </c>
      <c r="I69" s="225"/>
      <c r="J69" s="114"/>
      <c r="K69" s="114"/>
      <c r="L69" s="114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</row>
    <row r="70" spans="1:27" ht="27" customHeight="1" hidden="1">
      <c r="A70" s="38">
        <v>2</v>
      </c>
      <c r="B70" s="94">
        <v>3</v>
      </c>
      <c r="C70" s="92">
        <v>1</v>
      </c>
      <c r="D70" s="92">
        <v>1</v>
      </c>
      <c r="E70" s="92">
        <v>1</v>
      </c>
      <c r="F70" s="85">
        <v>2</v>
      </c>
      <c r="G70" s="92" t="s">
        <v>4</v>
      </c>
      <c r="H70" s="174">
        <v>39</v>
      </c>
      <c r="I70" s="223"/>
      <c r="J70" s="111"/>
      <c r="K70" s="111"/>
      <c r="L70" s="11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6.5" customHeight="1" hidden="1">
      <c r="A71" s="41">
        <v>2</v>
      </c>
      <c r="B71" s="47">
        <v>3</v>
      </c>
      <c r="C71" s="47">
        <v>1</v>
      </c>
      <c r="D71" s="47">
        <v>1</v>
      </c>
      <c r="E71" s="47">
        <v>1</v>
      </c>
      <c r="F71" s="35">
        <v>3</v>
      </c>
      <c r="G71" s="47" t="s">
        <v>91</v>
      </c>
      <c r="H71" s="169">
        <v>40</v>
      </c>
      <c r="I71" s="231"/>
      <c r="J71" s="114"/>
      <c r="K71" s="114"/>
      <c r="L71" s="11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9.25" customHeight="1" hidden="1">
      <c r="A72" s="45">
        <v>2</v>
      </c>
      <c r="B72" s="52">
        <v>3</v>
      </c>
      <c r="C72" s="52">
        <v>1</v>
      </c>
      <c r="D72" s="52">
        <v>2</v>
      </c>
      <c r="E72" s="52"/>
      <c r="F72" s="32"/>
      <c r="G72" s="198" t="s">
        <v>31</v>
      </c>
      <c r="H72" s="174">
        <v>41</v>
      </c>
      <c r="I72" s="230">
        <f>I73</f>
        <v>0</v>
      </c>
      <c r="J72" s="118">
        <f>J73</f>
        <v>0</v>
      </c>
      <c r="K72" s="119">
        <f>K73</f>
        <v>0</v>
      </c>
      <c r="L72" s="119">
        <f>L73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7" customHeight="1" hidden="1">
      <c r="A73" s="42">
        <v>2</v>
      </c>
      <c r="B73" s="49">
        <v>3</v>
      </c>
      <c r="C73" s="49">
        <v>1</v>
      </c>
      <c r="D73" s="49">
        <v>2</v>
      </c>
      <c r="E73" s="49">
        <v>1</v>
      </c>
      <c r="F73" s="69"/>
      <c r="G73" s="64" t="s">
        <v>31</v>
      </c>
      <c r="H73" s="169">
        <v>42</v>
      </c>
      <c r="I73" s="232">
        <f>SUM(I74:I76)</f>
        <v>0</v>
      </c>
      <c r="J73" s="138">
        <f>SUM(J74:J76)</f>
        <v>0</v>
      </c>
      <c r="K73" s="139">
        <f>SUM(K74:K76)</f>
        <v>0</v>
      </c>
      <c r="L73" s="123">
        <f>SUM(L74:L76)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s="9" customFormat="1" ht="27" customHeight="1" hidden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1</v>
      </c>
      <c r="G74" s="41" t="s">
        <v>10</v>
      </c>
      <c r="H74" s="174">
        <v>43</v>
      </c>
      <c r="I74" s="225"/>
      <c r="J74" s="114"/>
      <c r="K74" s="114"/>
      <c r="L74" s="114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</row>
    <row r="75" spans="1:27" ht="27.75" customHeight="1" hidden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2</v>
      </c>
      <c r="G75" s="41" t="s">
        <v>4</v>
      </c>
      <c r="H75" s="169">
        <v>44</v>
      </c>
      <c r="I75" s="225"/>
      <c r="J75" s="114"/>
      <c r="K75" s="114"/>
      <c r="L75" s="1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customHeight="1" hidden="1">
      <c r="A76" s="41">
        <v>2</v>
      </c>
      <c r="B76" s="47">
        <v>3</v>
      </c>
      <c r="C76" s="47">
        <v>1</v>
      </c>
      <c r="D76" s="47">
        <v>2</v>
      </c>
      <c r="E76" s="47">
        <v>1</v>
      </c>
      <c r="F76" s="35">
        <v>3</v>
      </c>
      <c r="G76" s="41" t="s">
        <v>91</v>
      </c>
      <c r="H76" s="174">
        <v>45</v>
      </c>
      <c r="I76" s="225"/>
      <c r="J76" s="114"/>
      <c r="K76" s="114"/>
      <c r="L76" s="11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6.5" customHeight="1" hidden="1">
      <c r="A77" s="29">
        <v>2</v>
      </c>
      <c r="B77" s="46">
        <v>3</v>
      </c>
      <c r="C77" s="46">
        <v>1</v>
      </c>
      <c r="D77" s="46">
        <v>3</v>
      </c>
      <c r="E77" s="46"/>
      <c r="F77" s="39"/>
      <c r="G77" s="84" t="s">
        <v>92</v>
      </c>
      <c r="H77" s="169">
        <v>46</v>
      </c>
      <c r="I77" s="221">
        <f>I78</f>
        <v>0</v>
      </c>
      <c r="J77" s="122">
        <f>J78</f>
        <v>0</v>
      </c>
      <c r="K77" s="122">
        <f>K78</f>
        <v>0</v>
      </c>
      <c r="L77" s="123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hidden="1">
      <c r="A78" s="29">
        <v>2</v>
      </c>
      <c r="B78" s="46">
        <v>3</v>
      </c>
      <c r="C78" s="46">
        <v>1</v>
      </c>
      <c r="D78" s="46">
        <v>3</v>
      </c>
      <c r="E78" s="46">
        <v>1</v>
      </c>
      <c r="F78" s="39"/>
      <c r="G78" s="29" t="s">
        <v>92</v>
      </c>
      <c r="H78" s="174">
        <v>47</v>
      </c>
      <c r="I78" s="221">
        <f>SUM(I79:I81)</f>
        <v>0</v>
      </c>
      <c r="J78" s="122">
        <f>SUM(J79:J81)</f>
        <v>0</v>
      </c>
      <c r="K78" s="122">
        <f>SUM(K79:K81)</f>
        <v>0</v>
      </c>
      <c r="L78" s="123">
        <f>SUM(L79:L81)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 customHeight="1" hidden="1">
      <c r="A79" s="94">
        <v>2</v>
      </c>
      <c r="B79" s="92">
        <v>3</v>
      </c>
      <c r="C79" s="92">
        <v>1</v>
      </c>
      <c r="D79" s="92">
        <v>3</v>
      </c>
      <c r="E79" s="92">
        <v>1</v>
      </c>
      <c r="F79" s="85">
        <v>1</v>
      </c>
      <c r="G79" s="94" t="s">
        <v>32</v>
      </c>
      <c r="H79" s="169">
        <v>48</v>
      </c>
      <c r="I79" s="223"/>
      <c r="J79" s="111"/>
      <c r="K79" s="111"/>
      <c r="L79" s="11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 hidden="1">
      <c r="A80" s="41">
        <v>2</v>
      </c>
      <c r="B80" s="47">
        <v>3</v>
      </c>
      <c r="C80" s="47">
        <v>1</v>
      </c>
      <c r="D80" s="47">
        <v>3</v>
      </c>
      <c r="E80" s="47">
        <v>1</v>
      </c>
      <c r="F80" s="35">
        <v>2</v>
      </c>
      <c r="G80" s="41" t="s">
        <v>33</v>
      </c>
      <c r="H80" s="174">
        <v>49</v>
      </c>
      <c r="I80" s="225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7.25" customHeight="1" hidden="1">
      <c r="A81" s="94">
        <v>2</v>
      </c>
      <c r="B81" s="92">
        <v>3</v>
      </c>
      <c r="C81" s="92">
        <v>1</v>
      </c>
      <c r="D81" s="92">
        <v>3</v>
      </c>
      <c r="E81" s="92">
        <v>1</v>
      </c>
      <c r="F81" s="85">
        <v>3</v>
      </c>
      <c r="G81" s="94" t="s">
        <v>34</v>
      </c>
      <c r="H81" s="169">
        <v>50</v>
      </c>
      <c r="I81" s="233"/>
      <c r="J81" s="111"/>
      <c r="K81" s="111"/>
      <c r="L81" s="11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4.25" customHeight="1" hidden="1">
      <c r="A82" s="29">
        <v>2</v>
      </c>
      <c r="B82" s="46">
        <v>3</v>
      </c>
      <c r="C82" s="46">
        <v>2</v>
      </c>
      <c r="D82" s="46"/>
      <c r="E82" s="46"/>
      <c r="F82" s="39"/>
      <c r="G82" s="84" t="s">
        <v>35</v>
      </c>
      <c r="H82" s="174">
        <v>51</v>
      </c>
      <c r="I82" s="221">
        <f>I83</f>
        <v>0</v>
      </c>
      <c r="J82" s="122">
        <f aca="true" t="shared" si="4" ref="J82:L84">J83</f>
        <v>0</v>
      </c>
      <c r="K82" s="122">
        <f t="shared" si="4"/>
        <v>0</v>
      </c>
      <c r="L82" s="123">
        <f t="shared" si="4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7.5" customHeight="1" hidden="1">
      <c r="A83" s="29">
        <v>2</v>
      </c>
      <c r="B83" s="46">
        <v>3</v>
      </c>
      <c r="C83" s="46">
        <v>2</v>
      </c>
      <c r="D83" s="46">
        <v>1</v>
      </c>
      <c r="E83" s="46"/>
      <c r="F83" s="39"/>
      <c r="G83" s="29" t="s">
        <v>93</v>
      </c>
      <c r="H83" s="169">
        <v>52</v>
      </c>
      <c r="I83" s="221">
        <f>I84</f>
        <v>0</v>
      </c>
      <c r="J83" s="122">
        <f t="shared" si="4"/>
        <v>0</v>
      </c>
      <c r="K83" s="122">
        <f t="shared" si="4"/>
        <v>0</v>
      </c>
      <c r="L83" s="123">
        <f t="shared" si="4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28.5" customHeight="1" hidden="1">
      <c r="A84" s="29">
        <v>2</v>
      </c>
      <c r="B84" s="46">
        <v>3</v>
      </c>
      <c r="C84" s="46">
        <v>2</v>
      </c>
      <c r="D84" s="46">
        <v>1</v>
      </c>
      <c r="E84" s="46">
        <v>1</v>
      </c>
      <c r="F84" s="39"/>
      <c r="G84" s="29" t="s">
        <v>93</v>
      </c>
      <c r="H84" s="174">
        <v>53</v>
      </c>
      <c r="I84" s="221">
        <f>I85</f>
        <v>0</v>
      </c>
      <c r="J84" s="122">
        <f t="shared" si="4"/>
        <v>0</v>
      </c>
      <c r="K84" s="122">
        <f t="shared" si="4"/>
        <v>0</v>
      </c>
      <c r="L84" s="123">
        <f t="shared" si="4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31.5" customHeight="1" hidden="1">
      <c r="A85" s="41">
        <v>2</v>
      </c>
      <c r="B85" s="47">
        <v>3</v>
      </c>
      <c r="C85" s="47">
        <v>2</v>
      </c>
      <c r="D85" s="47">
        <v>1</v>
      </c>
      <c r="E85" s="47">
        <v>1</v>
      </c>
      <c r="F85" s="35">
        <v>1</v>
      </c>
      <c r="G85" s="41" t="s">
        <v>93</v>
      </c>
      <c r="H85" s="169">
        <v>54</v>
      </c>
      <c r="I85" s="231"/>
      <c r="J85" s="114"/>
      <c r="K85" s="114"/>
      <c r="L85" s="11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.5" customHeight="1" hidden="1">
      <c r="A86" s="44">
        <v>2</v>
      </c>
      <c r="B86" s="51">
        <v>4</v>
      </c>
      <c r="C86" s="51"/>
      <c r="D86" s="51"/>
      <c r="E86" s="51"/>
      <c r="F86" s="68"/>
      <c r="G86" s="44" t="s">
        <v>36</v>
      </c>
      <c r="H86" s="174">
        <v>55</v>
      </c>
      <c r="I86" s="221">
        <f>I87</f>
        <v>0</v>
      </c>
      <c r="J86" s="122">
        <f aca="true" t="shared" si="5" ref="J86:L88">J87</f>
        <v>0</v>
      </c>
      <c r="K86" s="122">
        <f t="shared" si="5"/>
        <v>0</v>
      </c>
      <c r="L86" s="123">
        <f t="shared" si="5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hidden="1">
      <c r="A87" s="29">
        <v>2</v>
      </c>
      <c r="B87" s="46">
        <v>4</v>
      </c>
      <c r="C87" s="46">
        <v>1</v>
      </c>
      <c r="D87" s="46"/>
      <c r="E87" s="46"/>
      <c r="F87" s="39"/>
      <c r="G87" s="84" t="s">
        <v>94</v>
      </c>
      <c r="H87" s="169">
        <v>56</v>
      </c>
      <c r="I87" s="221">
        <f>I88</f>
        <v>0</v>
      </c>
      <c r="J87" s="122">
        <f t="shared" si="5"/>
        <v>0</v>
      </c>
      <c r="K87" s="122">
        <f t="shared" si="5"/>
        <v>0</v>
      </c>
      <c r="L87" s="123">
        <f t="shared" si="5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 hidden="1">
      <c r="A88" s="29">
        <v>2</v>
      </c>
      <c r="B88" s="46">
        <v>4</v>
      </c>
      <c r="C88" s="46">
        <v>1</v>
      </c>
      <c r="D88" s="46">
        <v>1</v>
      </c>
      <c r="E88" s="46"/>
      <c r="F88" s="39"/>
      <c r="G88" s="29" t="s">
        <v>94</v>
      </c>
      <c r="H88" s="174">
        <v>57</v>
      </c>
      <c r="I88" s="221">
        <f>I89</f>
        <v>0</v>
      </c>
      <c r="J88" s="122">
        <f t="shared" si="5"/>
        <v>0</v>
      </c>
      <c r="K88" s="122">
        <f t="shared" si="5"/>
        <v>0</v>
      </c>
      <c r="L88" s="123">
        <f t="shared" si="5"/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3.5" customHeight="1" hidden="1">
      <c r="A89" s="29">
        <v>2</v>
      </c>
      <c r="B89" s="46">
        <v>4</v>
      </c>
      <c r="C89" s="46">
        <v>1</v>
      </c>
      <c r="D89" s="46">
        <v>1</v>
      </c>
      <c r="E89" s="46">
        <v>1</v>
      </c>
      <c r="F89" s="39"/>
      <c r="G89" s="29" t="s">
        <v>94</v>
      </c>
      <c r="H89" s="169">
        <v>58</v>
      </c>
      <c r="I89" s="221">
        <f>SUM(I90:I93)-I91</f>
        <v>0</v>
      </c>
      <c r="J89" s="122">
        <f>SUM(J90:J93)-J91</f>
        <v>0</v>
      </c>
      <c r="K89" s="122">
        <f>SUM(K90:K93)-K91</f>
        <v>0</v>
      </c>
      <c r="L89" s="123">
        <f>SUM(L90:L93)-L91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 hidden="1">
      <c r="A90" s="41">
        <v>2</v>
      </c>
      <c r="B90" s="47">
        <v>4</v>
      </c>
      <c r="C90" s="47">
        <v>1</v>
      </c>
      <c r="D90" s="47">
        <v>1</v>
      </c>
      <c r="E90" s="47">
        <v>1</v>
      </c>
      <c r="F90" s="35">
        <v>1</v>
      </c>
      <c r="G90" s="41" t="s">
        <v>37</v>
      </c>
      <c r="H90" s="175">
        <v>59</v>
      </c>
      <c r="I90" s="225"/>
      <c r="J90" s="114"/>
      <c r="K90" s="114"/>
      <c r="L90" s="11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hidden="1">
      <c r="A91" s="299">
        <v>1</v>
      </c>
      <c r="B91" s="300"/>
      <c r="C91" s="300"/>
      <c r="D91" s="300"/>
      <c r="E91" s="300"/>
      <c r="F91" s="301"/>
      <c r="G91" s="190">
        <v>2</v>
      </c>
      <c r="H91" s="191">
        <v>3</v>
      </c>
      <c r="I91" s="234">
        <v>4</v>
      </c>
      <c r="J91" s="193">
        <v>5</v>
      </c>
      <c r="K91" s="193">
        <v>6</v>
      </c>
      <c r="L91" s="194">
        <v>7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3.5" customHeight="1" hidden="1">
      <c r="A92" s="41">
        <v>2</v>
      </c>
      <c r="B92" s="41">
        <v>4</v>
      </c>
      <c r="C92" s="41">
        <v>1</v>
      </c>
      <c r="D92" s="47">
        <v>1</v>
      </c>
      <c r="E92" s="47">
        <v>1</v>
      </c>
      <c r="F92" s="34">
        <v>2</v>
      </c>
      <c r="G92" s="58" t="s">
        <v>38</v>
      </c>
      <c r="H92" s="176">
        <v>60</v>
      </c>
      <c r="I92" s="225"/>
      <c r="J92" s="114"/>
      <c r="K92" s="114"/>
      <c r="L92" s="1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hidden="1">
      <c r="A93" s="41">
        <v>2</v>
      </c>
      <c r="B93" s="47">
        <v>4</v>
      </c>
      <c r="C93" s="41">
        <v>1</v>
      </c>
      <c r="D93" s="47">
        <v>1</v>
      </c>
      <c r="E93" s="47">
        <v>1</v>
      </c>
      <c r="F93" s="34">
        <v>3</v>
      </c>
      <c r="G93" s="58" t="s">
        <v>39</v>
      </c>
      <c r="H93" s="176">
        <v>61</v>
      </c>
      <c r="I93" s="231"/>
      <c r="J93" s="114"/>
      <c r="K93" s="114"/>
      <c r="L93" s="11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hidden="1">
      <c r="A94" s="44">
        <v>2</v>
      </c>
      <c r="B94" s="51">
        <v>5</v>
      </c>
      <c r="C94" s="44"/>
      <c r="D94" s="51"/>
      <c r="E94" s="51"/>
      <c r="F94" s="55"/>
      <c r="G94" s="61" t="s">
        <v>40</v>
      </c>
      <c r="H94" s="176">
        <v>62</v>
      </c>
      <c r="I94" s="221">
        <f>SUM(I95+I100+I105)</f>
        <v>0</v>
      </c>
      <c r="J94" s="122">
        <f>SUM(J95+J100+J105)</f>
        <v>0</v>
      </c>
      <c r="K94" s="122">
        <f>SUM(K95+K100+K105)</f>
        <v>0</v>
      </c>
      <c r="L94" s="123">
        <f>SUM(L95+L100+L105)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hidden="1">
      <c r="A95" s="45">
        <v>2</v>
      </c>
      <c r="B95" s="52">
        <v>5</v>
      </c>
      <c r="C95" s="45">
        <v>1</v>
      </c>
      <c r="D95" s="52"/>
      <c r="E95" s="52"/>
      <c r="F95" s="56"/>
      <c r="G95" s="199" t="s">
        <v>95</v>
      </c>
      <c r="H95" s="176">
        <v>63</v>
      </c>
      <c r="I95" s="230">
        <f>I96</f>
        <v>0</v>
      </c>
      <c r="J95" s="118">
        <f aca="true" t="shared" si="6" ref="J95:L96">J96</f>
        <v>0</v>
      </c>
      <c r="K95" s="118">
        <f t="shared" si="6"/>
        <v>0</v>
      </c>
      <c r="L95" s="119">
        <f t="shared" si="6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hidden="1">
      <c r="A96" s="29">
        <v>2</v>
      </c>
      <c r="B96" s="46">
        <v>5</v>
      </c>
      <c r="C96" s="29">
        <v>1</v>
      </c>
      <c r="D96" s="46">
        <v>1</v>
      </c>
      <c r="E96" s="46"/>
      <c r="F96" s="28"/>
      <c r="G96" s="57" t="s">
        <v>95</v>
      </c>
      <c r="H96" s="176">
        <v>64</v>
      </c>
      <c r="I96" s="221">
        <f>I97</f>
        <v>0</v>
      </c>
      <c r="J96" s="122">
        <f t="shared" si="6"/>
        <v>0</v>
      </c>
      <c r="K96" s="122">
        <f t="shared" si="6"/>
        <v>0</v>
      </c>
      <c r="L96" s="123">
        <f t="shared" si="6"/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hidden="1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/>
      <c r="G97" s="57" t="s">
        <v>95</v>
      </c>
      <c r="H97" s="176">
        <v>65</v>
      </c>
      <c r="I97" s="221">
        <f>SUM(I98:I99)</f>
        <v>0</v>
      </c>
      <c r="J97" s="122">
        <f>SUM(J98:J99)</f>
        <v>0</v>
      </c>
      <c r="K97" s="122">
        <f>SUM(K98:K99)</f>
        <v>0</v>
      </c>
      <c r="L97" s="123">
        <f>SUM(L98:L99)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hidden="1">
      <c r="A98" s="29">
        <v>2</v>
      </c>
      <c r="B98" s="46">
        <v>5</v>
      </c>
      <c r="C98" s="29">
        <v>1</v>
      </c>
      <c r="D98" s="46">
        <v>1</v>
      </c>
      <c r="E98" s="46">
        <v>1</v>
      </c>
      <c r="F98" s="28">
        <v>1</v>
      </c>
      <c r="G98" s="57" t="s">
        <v>41</v>
      </c>
      <c r="H98" s="176">
        <v>66</v>
      </c>
      <c r="I98" s="225"/>
      <c r="J98" s="114"/>
      <c r="K98" s="114"/>
      <c r="L98" s="11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hidden="1">
      <c r="A99" s="43">
        <v>2</v>
      </c>
      <c r="B99" s="76">
        <v>5</v>
      </c>
      <c r="C99" s="90">
        <v>1</v>
      </c>
      <c r="D99" s="76">
        <v>1</v>
      </c>
      <c r="E99" s="76">
        <v>1</v>
      </c>
      <c r="F99" s="91">
        <v>2</v>
      </c>
      <c r="G99" s="75" t="s">
        <v>42</v>
      </c>
      <c r="H99" s="176">
        <v>67</v>
      </c>
      <c r="I99" s="235"/>
      <c r="J99" s="115"/>
      <c r="K99" s="115"/>
      <c r="L99" s="11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" customHeight="1" hidden="1">
      <c r="A100" s="29">
        <v>2</v>
      </c>
      <c r="B100" s="46">
        <v>5</v>
      </c>
      <c r="C100" s="29">
        <v>2</v>
      </c>
      <c r="D100" s="46"/>
      <c r="E100" s="46"/>
      <c r="F100" s="28"/>
      <c r="G100" s="200" t="s">
        <v>96</v>
      </c>
      <c r="H100" s="176">
        <v>68</v>
      </c>
      <c r="I100" s="221">
        <f>I101</f>
        <v>0</v>
      </c>
      <c r="J100" s="122">
        <f aca="true" t="shared" si="7" ref="J100:L101">J101</f>
        <v>0</v>
      </c>
      <c r="K100" s="123">
        <f t="shared" si="7"/>
        <v>0</v>
      </c>
      <c r="L100" s="121">
        <f t="shared" si="7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hidden="1">
      <c r="A101" s="30">
        <v>2</v>
      </c>
      <c r="B101" s="29">
        <v>5</v>
      </c>
      <c r="C101" s="46">
        <v>2</v>
      </c>
      <c r="D101" s="57">
        <v>1</v>
      </c>
      <c r="E101" s="29"/>
      <c r="F101" s="28"/>
      <c r="G101" s="46" t="s">
        <v>96</v>
      </c>
      <c r="H101" s="176">
        <v>69</v>
      </c>
      <c r="I101" s="221">
        <f>I102</f>
        <v>0</v>
      </c>
      <c r="J101" s="122">
        <f t="shared" si="7"/>
        <v>0</v>
      </c>
      <c r="K101" s="123">
        <f t="shared" si="7"/>
        <v>0</v>
      </c>
      <c r="L101" s="121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 customHeight="1" hidden="1">
      <c r="A102" s="30">
        <v>2</v>
      </c>
      <c r="B102" s="29">
        <v>5</v>
      </c>
      <c r="C102" s="46">
        <v>2</v>
      </c>
      <c r="D102" s="57">
        <v>1</v>
      </c>
      <c r="E102" s="29">
        <v>1</v>
      </c>
      <c r="F102" s="28"/>
      <c r="G102" s="46" t="s">
        <v>96</v>
      </c>
      <c r="H102" s="176">
        <v>70</v>
      </c>
      <c r="I102" s="221">
        <f>SUM(I103:I104)</f>
        <v>0</v>
      </c>
      <c r="J102" s="122">
        <f>SUM(J103:J104)</f>
        <v>0</v>
      </c>
      <c r="K102" s="123">
        <f>SUM(K103:K104)</f>
        <v>0</v>
      </c>
      <c r="L102" s="121">
        <f>SUM(L103:L104)</f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hidden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1</v>
      </c>
      <c r="G103" s="47" t="s">
        <v>41</v>
      </c>
      <c r="H103" s="176">
        <v>71</v>
      </c>
      <c r="I103" s="231"/>
      <c r="J103" s="114"/>
      <c r="K103" s="114"/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 hidden="1">
      <c r="A104" s="38">
        <v>2</v>
      </c>
      <c r="B104" s="41">
        <v>5</v>
      </c>
      <c r="C104" s="47">
        <v>2</v>
      </c>
      <c r="D104" s="58">
        <v>1</v>
      </c>
      <c r="E104" s="41">
        <v>1</v>
      </c>
      <c r="F104" s="34">
        <v>2</v>
      </c>
      <c r="G104" s="47" t="s">
        <v>42</v>
      </c>
      <c r="H104" s="176">
        <v>72</v>
      </c>
      <c r="I104" s="225"/>
      <c r="J104" s="114"/>
      <c r="K104" s="114"/>
      <c r="L104" s="11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 customHeight="1" hidden="1">
      <c r="A105" s="30">
        <v>2</v>
      </c>
      <c r="B105" s="29">
        <v>5</v>
      </c>
      <c r="C105" s="46">
        <v>3</v>
      </c>
      <c r="D105" s="57"/>
      <c r="E105" s="29"/>
      <c r="F105" s="28"/>
      <c r="G105" s="83" t="s">
        <v>97</v>
      </c>
      <c r="H105" s="176">
        <v>73</v>
      </c>
      <c r="I105" s="221">
        <f aca="true" t="shared" si="8" ref="I105:L106">I106</f>
        <v>0</v>
      </c>
      <c r="J105" s="122">
        <f t="shared" si="8"/>
        <v>0</v>
      </c>
      <c r="K105" s="123">
        <f t="shared" si="8"/>
        <v>0</v>
      </c>
      <c r="L105" s="121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3.5" customHeight="1" hidden="1">
      <c r="A106" s="30">
        <v>2</v>
      </c>
      <c r="B106" s="29">
        <v>5</v>
      </c>
      <c r="C106" s="46">
        <v>3</v>
      </c>
      <c r="D106" s="57">
        <v>1</v>
      </c>
      <c r="E106" s="29"/>
      <c r="F106" s="28"/>
      <c r="G106" s="46" t="s">
        <v>97</v>
      </c>
      <c r="H106" s="176">
        <v>74</v>
      </c>
      <c r="I106" s="221">
        <f t="shared" si="8"/>
        <v>0</v>
      </c>
      <c r="J106" s="122">
        <f t="shared" si="8"/>
        <v>0</v>
      </c>
      <c r="K106" s="123">
        <f t="shared" si="8"/>
        <v>0</v>
      </c>
      <c r="L106" s="121">
        <f t="shared" si="8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 hidden="1">
      <c r="A107" s="33">
        <v>2</v>
      </c>
      <c r="B107" s="42">
        <v>5</v>
      </c>
      <c r="C107" s="49">
        <v>3</v>
      </c>
      <c r="D107" s="59">
        <v>1</v>
      </c>
      <c r="E107" s="42">
        <v>1</v>
      </c>
      <c r="F107" s="53"/>
      <c r="G107" s="49" t="s">
        <v>97</v>
      </c>
      <c r="H107" s="176">
        <v>75</v>
      </c>
      <c r="I107" s="232">
        <f>SUM(I108:I109)</f>
        <v>0</v>
      </c>
      <c r="J107" s="138">
        <f>SUM(J108:J109)</f>
        <v>0</v>
      </c>
      <c r="K107" s="139">
        <f>SUM(K108:K109)</f>
        <v>0</v>
      </c>
      <c r="L107" s="134">
        <f>SUM(L108:L109)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 customHeight="1" hidden="1">
      <c r="A108" s="38">
        <v>2</v>
      </c>
      <c r="B108" s="41">
        <v>5</v>
      </c>
      <c r="C108" s="47">
        <v>3</v>
      </c>
      <c r="D108" s="58">
        <v>1</v>
      </c>
      <c r="E108" s="41">
        <v>1</v>
      </c>
      <c r="F108" s="34">
        <v>1</v>
      </c>
      <c r="G108" s="47" t="s">
        <v>41</v>
      </c>
      <c r="H108" s="176">
        <v>76</v>
      </c>
      <c r="I108" s="225"/>
      <c r="J108" s="114"/>
      <c r="K108" s="114"/>
      <c r="L108" s="11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3.5" customHeight="1" hidden="1">
      <c r="A109" s="37">
        <v>2</v>
      </c>
      <c r="B109" s="43">
        <v>5</v>
      </c>
      <c r="C109" s="50">
        <v>3</v>
      </c>
      <c r="D109" s="60">
        <v>1</v>
      </c>
      <c r="E109" s="43">
        <v>1</v>
      </c>
      <c r="F109" s="54">
        <v>2</v>
      </c>
      <c r="G109" s="50" t="s">
        <v>42</v>
      </c>
      <c r="H109" s="176">
        <v>77</v>
      </c>
      <c r="I109" s="236"/>
      <c r="J109" s="125"/>
      <c r="K109" s="125"/>
      <c r="L109" s="12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6.5" customHeight="1" hidden="1">
      <c r="A110" s="40">
        <v>2</v>
      </c>
      <c r="B110" s="44">
        <v>6</v>
      </c>
      <c r="C110" s="51"/>
      <c r="D110" s="61"/>
      <c r="E110" s="44"/>
      <c r="F110" s="55"/>
      <c r="G110" s="150" t="s">
        <v>43</v>
      </c>
      <c r="H110" s="176">
        <v>78</v>
      </c>
      <c r="I110" s="221">
        <f>SUM(I111+I116+I120+I124+I128)</f>
        <v>0</v>
      </c>
      <c r="J110" s="122">
        <f>SUM(J111+J116+J120+J124+J128)</f>
        <v>0</v>
      </c>
      <c r="K110" s="123">
        <f>SUM(K111+K116+K120+K124+K128)</f>
        <v>0</v>
      </c>
      <c r="L110" s="121">
        <f>SUM(L111+L116+L120+L124+L128)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hidden="1">
      <c r="A111" s="33">
        <v>2</v>
      </c>
      <c r="B111" s="42">
        <v>6</v>
      </c>
      <c r="C111" s="49">
        <v>1</v>
      </c>
      <c r="D111" s="59"/>
      <c r="E111" s="42"/>
      <c r="F111" s="53"/>
      <c r="G111" s="201" t="s">
        <v>98</v>
      </c>
      <c r="H111" s="176">
        <v>79</v>
      </c>
      <c r="I111" s="232">
        <f aca="true" t="shared" si="9" ref="I111:L112">I112</f>
        <v>0</v>
      </c>
      <c r="J111" s="138">
        <f t="shared" si="9"/>
        <v>0</v>
      </c>
      <c r="K111" s="139">
        <f t="shared" si="9"/>
        <v>0</v>
      </c>
      <c r="L111" s="134">
        <f t="shared" si="9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4.25" customHeight="1" hidden="1">
      <c r="A112" s="30">
        <v>2</v>
      </c>
      <c r="B112" s="29">
        <v>6</v>
      </c>
      <c r="C112" s="46">
        <v>1</v>
      </c>
      <c r="D112" s="57">
        <v>1</v>
      </c>
      <c r="E112" s="29"/>
      <c r="F112" s="28"/>
      <c r="G112" s="46" t="s">
        <v>98</v>
      </c>
      <c r="H112" s="176">
        <v>80</v>
      </c>
      <c r="I112" s="221">
        <f t="shared" si="9"/>
        <v>0</v>
      </c>
      <c r="J112" s="122">
        <f t="shared" si="9"/>
        <v>0</v>
      </c>
      <c r="K112" s="123">
        <f t="shared" si="9"/>
        <v>0</v>
      </c>
      <c r="L112" s="121">
        <f t="shared" si="9"/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hidden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/>
      <c r="G113" s="46" t="s">
        <v>98</v>
      </c>
      <c r="H113" s="176">
        <v>81</v>
      </c>
      <c r="I113" s="221">
        <f>SUM(I114:I115)</f>
        <v>0</v>
      </c>
      <c r="J113" s="122">
        <f>SUM(J114:J115)</f>
        <v>0</v>
      </c>
      <c r="K113" s="123">
        <f>SUM(K114:K115)</f>
        <v>0</v>
      </c>
      <c r="L113" s="121">
        <f>SUM(L114:L115)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3.5" customHeight="1" hidden="1">
      <c r="A114" s="30">
        <v>2</v>
      </c>
      <c r="B114" s="29">
        <v>6</v>
      </c>
      <c r="C114" s="46">
        <v>1</v>
      </c>
      <c r="D114" s="57">
        <v>1</v>
      </c>
      <c r="E114" s="29">
        <v>1</v>
      </c>
      <c r="F114" s="28">
        <v>1</v>
      </c>
      <c r="G114" s="46" t="s">
        <v>44</v>
      </c>
      <c r="H114" s="176">
        <v>82</v>
      </c>
      <c r="I114" s="231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hidden="1">
      <c r="A115" s="63">
        <v>2</v>
      </c>
      <c r="B115" s="45">
        <v>6</v>
      </c>
      <c r="C115" s="52">
        <v>1</v>
      </c>
      <c r="D115" s="62">
        <v>1</v>
      </c>
      <c r="E115" s="45">
        <v>1</v>
      </c>
      <c r="F115" s="56">
        <v>2</v>
      </c>
      <c r="G115" s="52" t="s">
        <v>99</v>
      </c>
      <c r="H115" s="176">
        <v>83</v>
      </c>
      <c r="I115" s="223"/>
      <c r="J115" s="111"/>
      <c r="K115" s="111"/>
      <c r="L115" s="11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hidden="1">
      <c r="A116" s="30">
        <v>2</v>
      </c>
      <c r="B116" s="29">
        <v>6</v>
      </c>
      <c r="C116" s="46">
        <v>2</v>
      </c>
      <c r="D116" s="57"/>
      <c r="E116" s="29"/>
      <c r="F116" s="28"/>
      <c r="G116" s="83" t="s">
        <v>100</v>
      </c>
      <c r="H116" s="176">
        <v>84</v>
      </c>
      <c r="I116" s="221">
        <f>I117</f>
        <v>0</v>
      </c>
      <c r="J116" s="122">
        <f aca="true" t="shared" si="10" ref="J116:L118">J117</f>
        <v>0</v>
      </c>
      <c r="K116" s="123">
        <f t="shared" si="10"/>
        <v>0</v>
      </c>
      <c r="L116" s="121">
        <f t="shared" si="10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hidden="1">
      <c r="A117" s="30">
        <v>2</v>
      </c>
      <c r="B117" s="29">
        <v>6</v>
      </c>
      <c r="C117" s="46">
        <v>2</v>
      </c>
      <c r="D117" s="57">
        <v>1</v>
      </c>
      <c r="E117" s="29"/>
      <c r="F117" s="28"/>
      <c r="G117" s="46" t="s">
        <v>100</v>
      </c>
      <c r="H117" s="176">
        <v>85</v>
      </c>
      <c r="I117" s="221">
        <f>I118</f>
        <v>0</v>
      </c>
      <c r="J117" s="122">
        <f t="shared" si="10"/>
        <v>0</v>
      </c>
      <c r="K117" s="123">
        <f t="shared" si="10"/>
        <v>0</v>
      </c>
      <c r="L117" s="121">
        <f t="shared" si="10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 hidden="1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/>
      <c r="G118" s="46" t="s">
        <v>100</v>
      </c>
      <c r="H118" s="176">
        <v>86</v>
      </c>
      <c r="I118" s="237">
        <f>I119</f>
        <v>0</v>
      </c>
      <c r="J118" s="141">
        <f t="shared" si="10"/>
        <v>0</v>
      </c>
      <c r="K118" s="142">
        <f t="shared" si="10"/>
        <v>0</v>
      </c>
      <c r="L118" s="140">
        <f t="shared" si="10"/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hidden="1">
      <c r="A119" s="30">
        <v>2</v>
      </c>
      <c r="B119" s="29">
        <v>6</v>
      </c>
      <c r="C119" s="46">
        <v>2</v>
      </c>
      <c r="D119" s="57">
        <v>1</v>
      </c>
      <c r="E119" s="29">
        <v>1</v>
      </c>
      <c r="F119" s="28">
        <v>1</v>
      </c>
      <c r="G119" s="46" t="s">
        <v>100</v>
      </c>
      <c r="H119" s="176">
        <v>87</v>
      </c>
      <c r="I119" s="225"/>
      <c r="J119" s="114"/>
      <c r="K119" s="114"/>
      <c r="L119" s="11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 customHeight="1" hidden="1">
      <c r="A120" s="63">
        <v>2</v>
      </c>
      <c r="B120" s="45">
        <v>6</v>
      </c>
      <c r="C120" s="52">
        <v>3</v>
      </c>
      <c r="D120" s="62"/>
      <c r="E120" s="45"/>
      <c r="F120" s="56"/>
      <c r="G120" s="198" t="s">
        <v>45</v>
      </c>
      <c r="H120" s="176">
        <v>88</v>
      </c>
      <c r="I120" s="230">
        <f>I121</f>
        <v>0</v>
      </c>
      <c r="J120" s="118">
        <f aca="true" t="shared" si="11" ref="J120:L122">J121</f>
        <v>0</v>
      </c>
      <c r="K120" s="119">
        <f t="shared" si="11"/>
        <v>0</v>
      </c>
      <c r="L120" s="117">
        <f t="shared" si="11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5.5" hidden="1">
      <c r="A121" s="30">
        <v>2</v>
      </c>
      <c r="B121" s="29">
        <v>6</v>
      </c>
      <c r="C121" s="46">
        <v>3</v>
      </c>
      <c r="D121" s="57">
        <v>1</v>
      </c>
      <c r="E121" s="29"/>
      <c r="F121" s="28"/>
      <c r="G121" s="46" t="s">
        <v>45</v>
      </c>
      <c r="H121" s="176">
        <v>89</v>
      </c>
      <c r="I121" s="221">
        <f>I122</f>
        <v>0</v>
      </c>
      <c r="J121" s="122">
        <f t="shared" si="11"/>
        <v>0</v>
      </c>
      <c r="K121" s="123">
        <f t="shared" si="11"/>
        <v>0</v>
      </c>
      <c r="L121" s="121">
        <f t="shared" si="11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6.25" customHeight="1" hidden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/>
      <c r="G122" s="46" t="s">
        <v>45</v>
      </c>
      <c r="H122" s="176">
        <v>90</v>
      </c>
      <c r="I122" s="221">
        <f>I123</f>
        <v>0</v>
      </c>
      <c r="J122" s="122">
        <f t="shared" si="11"/>
        <v>0</v>
      </c>
      <c r="K122" s="123">
        <f t="shared" si="11"/>
        <v>0</v>
      </c>
      <c r="L122" s="121">
        <f t="shared" si="11"/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7" customHeight="1" hidden="1">
      <c r="A123" s="30">
        <v>2</v>
      </c>
      <c r="B123" s="29">
        <v>6</v>
      </c>
      <c r="C123" s="46">
        <v>3</v>
      </c>
      <c r="D123" s="57">
        <v>1</v>
      </c>
      <c r="E123" s="29">
        <v>1</v>
      </c>
      <c r="F123" s="28">
        <v>1</v>
      </c>
      <c r="G123" s="46" t="s">
        <v>45</v>
      </c>
      <c r="H123" s="176">
        <v>91</v>
      </c>
      <c r="I123" s="231"/>
      <c r="J123" s="114"/>
      <c r="K123" s="114"/>
      <c r="L123" s="11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5.5" hidden="1">
      <c r="A124" s="63">
        <v>2</v>
      </c>
      <c r="B124" s="45">
        <v>6</v>
      </c>
      <c r="C124" s="52">
        <v>4</v>
      </c>
      <c r="D124" s="62"/>
      <c r="E124" s="45"/>
      <c r="F124" s="56"/>
      <c r="G124" s="198" t="s">
        <v>46</v>
      </c>
      <c r="H124" s="176">
        <v>92</v>
      </c>
      <c r="I124" s="230">
        <f>I125</f>
        <v>0</v>
      </c>
      <c r="J124" s="118">
        <f aca="true" t="shared" si="12" ref="J124:L126">J125</f>
        <v>0</v>
      </c>
      <c r="K124" s="119">
        <f t="shared" si="12"/>
        <v>0</v>
      </c>
      <c r="L124" s="117">
        <f t="shared" si="12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 hidden="1">
      <c r="A125" s="30">
        <v>2</v>
      </c>
      <c r="B125" s="29">
        <v>6</v>
      </c>
      <c r="C125" s="46">
        <v>4</v>
      </c>
      <c r="D125" s="57">
        <v>1</v>
      </c>
      <c r="E125" s="29"/>
      <c r="F125" s="28"/>
      <c r="G125" s="46" t="s">
        <v>46</v>
      </c>
      <c r="H125" s="176">
        <v>93</v>
      </c>
      <c r="I125" s="221">
        <f>I126</f>
        <v>0</v>
      </c>
      <c r="J125" s="122">
        <f t="shared" si="12"/>
        <v>0</v>
      </c>
      <c r="K125" s="123">
        <f t="shared" si="12"/>
        <v>0</v>
      </c>
      <c r="L125" s="121">
        <f t="shared" si="12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 hidden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/>
      <c r="G126" s="46" t="s">
        <v>46</v>
      </c>
      <c r="H126" s="176">
        <v>94</v>
      </c>
      <c r="I126" s="221">
        <f>I127</f>
        <v>0</v>
      </c>
      <c r="J126" s="122">
        <f t="shared" si="12"/>
        <v>0</v>
      </c>
      <c r="K126" s="123">
        <f t="shared" si="12"/>
        <v>0</v>
      </c>
      <c r="L126" s="121">
        <f t="shared" si="12"/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.75" customHeight="1" hidden="1">
      <c r="A127" s="30">
        <v>2</v>
      </c>
      <c r="B127" s="29">
        <v>6</v>
      </c>
      <c r="C127" s="46">
        <v>4</v>
      </c>
      <c r="D127" s="57">
        <v>1</v>
      </c>
      <c r="E127" s="29">
        <v>1</v>
      </c>
      <c r="F127" s="28">
        <v>1</v>
      </c>
      <c r="G127" s="46" t="s">
        <v>46</v>
      </c>
      <c r="H127" s="176">
        <v>95</v>
      </c>
      <c r="I127" s="231"/>
      <c r="J127" s="114"/>
      <c r="K127" s="114"/>
      <c r="L127" s="11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7" customHeight="1" hidden="1">
      <c r="A128" s="33">
        <v>2</v>
      </c>
      <c r="B128" s="64">
        <v>6</v>
      </c>
      <c r="C128" s="65">
        <v>5</v>
      </c>
      <c r="D128" s="66"/>
      <c r="E128" s="64"/>
      <c r="F128" s="27"/>
      <c r="G128" s="202" t="s">
        <v>101</v>
      </c>
      <c r="H128" s="176">
        <v>96</v>
      </c>
      <c r="I128" s="227">
        <f>I129</f>
        <v>0</v>
      </c>
      <c r="J128" s="136">
        <f aca="true" t="shared" si="13" ref="J128:L130">J129</f>
        <v>0</v>
      </c>
      <c r="K128" s="137">
        <f t="shared" si="13"/>
        <v>0</v>
      </c>
      <c r="L128" s="135">
        <f t="shared" si="13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hidden="1">
      <c r="A129" s="30">
        <v>2</v>
      </c>
      <c r="B129" s="29">
        <v>6</v>
      </c>
      <c r="C129" s="46">
        <v>5</v>
      </c>
      <c r="D129" s="57">
        <v>1</v>
      </c>
      <c r="E129" s="29"/>
      <c r="F129" s="28"/>
      <c r="G129" s="57" t="s">
        <v>101</v>
      </c>
      <c r="H129" s="176">
        <v>97</v>
      </c>
      <c r="I129" s="221">
        <f>I130</f>
        <v>0</v>
      </c>
      <c r="J129" s="122">
        <f t="shared" si="13"/>
        <v>0</v>
      </c>
      <c r="K129" s="123">
        <f t="shared" si="13"/>
        <v>0</v>
      </c>
      <c r="L129" s="121">
        <f t="shared" si="13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5.5" customHeight="1" hidden="1">
      <c r="A130" s="30">
        <v>2</v>
      </c>
      <c r="B130" s="29">
        <v>6</v>
      </c>
      <c r="C130" s="46">
        <v>5</v>
      </c>
      <c r="D130" s="57">
        <v>1</v>
      </c>
      <c r="E130" s="29">
        <v>1</v>
      </c>
      <c r="F130" s="28"/>
      <c r="G130" s="57" t="s">
        <v>101</v>
      </c>
      <c r="H130" s="176">
        <v>98</v>
      </c>
      <c r="I130" s="221">
        <f>I131</f>
        <v>0</v>
      </c>
      <c r="J130" s="122">
        <f t="shared" si="13"/>
        <v>0</v>
      </c>
      <c r="K130" s="123">
        <f t="shared" si="13"/>
        <v>0</v>
      </c>
      <c r="L130" s="121">
        <f t="shared" si="13"/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27.75" customHeight="1" hidden="1">
      <c r="A131" s="29">
        <v>2</v>
      </c>
      <c r="B131" s="46">
        <v>6</v>
      </c>
      <c r="C131" s="29">
        <v>5</v>
      </c>
      <c r="D131" s="29">
        <v>1</v>
      </c>
      <c r="E131" s="57">
        <v>1</v>
      </c>
      <c r="F131" s="28">
        <v>1</v>
      </c>
      <c r="G131" s="57" t="s">
        <v>101</v>
      </c>
      <c r="H131" s="176">
        <v>99</v>
      </c>
      <c r="I131" s="231"/>
      <c r="J131" s="114"/>
      <c r="K131" s="114"/>
      <c r="L131" s="11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" customHeight="1" hidden="1">
      <c r="A132" s="280">
        <v>1</v>
      </c>
      <c r="B132" s="281"/>
      <c r="C132" s="281"/>
      <c r="D132" s="281"/>
      <c r="E132" s="281"/>
      <c r="F132" s="282"/>
      <c r="G132" s="195">
        <v>2</v>
      </c>
      <c r="H132" s="195">
        <v>3</v>
      </c>
      <c r="I132" s="238">
        <v>4</v>
      </c>
      <c r="J132" s="193">
        <v>5</v>
      </c>
      <c r="K132" s="194">
        <v>6</v>
      </c>
      <c r="L132" s="192">
        <v>7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4.25" customHeight="1" hidden="1">
      <c r="A133" s="40">
        <v>2</v>
      </c>
      <c r="B133" s="44">
        <v>7</v>
      </c>
      <c r="C133" s="44"/>
      <c r="D133" s="51"/>
      <c r="E133" s="51"/>
      <c r="F133" s="68"/>
      <c r="G133" s="61" t="s">
        <v>102</v>
      </c>
      <c r="H133" s="177">
        <v>100</v>
      </c>
      <c r="I133" s="222">
        <f>SUM(I134+I139+I144)</f>
        <v>0</v>
      </c>
      <c r="J133" s="122">
        <f>SUM(J134+J139+J144)</f>
        <v>0</v>
      </c>
      <c r="K133" s="123">
        <f>SUM(K134+K139+K144)</f>
        <v>0</v>
      </c>
      <c r="L133" s="121">
        <f>SUM(L134+L139+L144)</f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hidden="1">
      <c r="A134" s="30">
        <v>2</v>
      </c>
      <c r="B134" s="29">
        <v>7</v>
      </c>
      <c r="C134" s="29">
        <v>1</v>
      </c>
      <c r="D134" s="46"/>
      <c r="E134" s="46"/>
      <c r="F134" s="39"/>
      <c r="G134" s="200" t="s">
        <v>103</v>
      </c>
      <c r="H134" s="177">
        <v>101</v>
      </c>
      <c r="I134" s="222">
        <f aca="true" t="shared" si="14" ref="I134:L135">I135</f>
        <v>0</v>
      </c>
      <c r="J134" s="122">
        <f t="shared" si="14"/>
        <v>0</v>
      </c>
      <c r="K134" s="123">
        <f t="shared" si="14"/>
        <v>0</v>
      </c>
      <c r="L134" s="121">
        <f t="shared" si="14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4.25" customHeight="1" hidden="1">
      <c r="A135" s="30">
        <v>2</v>
      </c>
      <c r="B135" s="29">
        <v>7</v>
      </c>
      <c r="C135" s="29">
        <v>1</v>
      </c>
      <c r="D135" s="46">
        <v>1</v>
      </c>
      <c r="E135" s="46"/>
      <c r="F135" s="39"/>
      <c r="G135" s="57" t="s">
        <v>103</v>
      </c>
      <c r="H135" s="177">
        <v>102</v>
      </c>
      <c r="I135" s="222">
        <f t="shared" si="14"/>
        <v>0</v>
      </c>
      <c r="J135" s="122">
        <f t="shared" si="14"/>
        <v>0</v>
      </c>
      <c r="K135" s="123">
        <f t="shared" si="14"/>
        <v>0</v>
      </c>
      <c r="L135" s="121">
        <f t="shared" si="14"/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hidden="1">
      <c r="A136" s="30">
        <v>2</v>
      </c>
      <c r="B136" s="29">
        <v>7</v>
      </c>
      <c r="C136" s="29">
        <v>1</v>
      </c>
      <c r="D136" s="46">
        <v>1</v>
      </c>
      <c r="E136" s="46">
        <v>1</v>
      </c>
      <c r="F136" s="39"/>
      <c r="G136" s="57" t="s">
        <v>103</v>
      </c>
      <c r="H136" s="177">
        <v>103</v>
      </c>
      <c r="I136" s="222">
        <f>SUM(I137:I138)</f>
        <v>0</v>
      </c>
      <c r="J136" s="122">
        <f>SUM(J137:J138)</f>
        <v>0</v>
      </c>
      <c r="K136" s="123">
        <f>SUM(K137:K138)</f>
        <v>0</v>
      </c>
      <c r="L136" s="121">
        <f>SUM(L137:L138)</f>
        <v>0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 hidden="1">
      <c r="A137" s="63">
        <v>2</v>
      </c>
      <c r="B137" s="45">
        <v>7</v>
      </c>
      <c r="C137" s="63">
        <v>1</v>
      </c>
      <c r="D137" s="29">
        <v>1</v>
      </c>
      <c r="E137" s="52">
        <v>1</v>
      </c>
      <c r="F137" s="32">
        <v>1</v>
      </c>
      <c r="G137" s="62" t="s">
        <v>104</v>
      </c>
      <c r="H137" s="177">
        <v>104</v>
      </c>
      <c r="I137" s="239"/>
      <c r="J137" s="112"/>
      <c r="K137" s="112"/>
      <c r="L137" s="1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4.25" customHeight="1" hidden="1">
      <c r="A138" s="29">
        <v>2</v>
      </c>
      <c r="B138" s="29">
        <v>7</v>
      </c>
      <c r="C138" s="30">
        <v>1</v>
      </c>
      <c r="D138" s="29">
        <v>1</v>
      </c>
      <c r="E138" s="46">
        <v>1</v>
      </c>
      <c r="F138" s="39">
        <v>2</v>
      </c>
      <c r="G138" s="57" t="s">
        <v>105</v>
      </c>
      <c r="H138" s="177">
        <v>105</v>
      </c>
      <c r="I138" s="240"/>
      <c r="J138" s="113"/>
      <c r="K138" s="113"/>
      <c r="L138" s="11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 hidden="1">
      <c r="A139" s="33">
        <v>2</v>
      </c>
      <c r="B139" s="42">
        <v>7</v>
      </c>
      <c r="C139" s="33">
        <v>2</v>
      </c>
      <c r="D139" s="42"/>
      <c r="E139" s="49"/>
      <c r="F139" s="69"/>
      <c r="G139" s="203" t="s">
        <v>47</v>
      </c>
      <c r="H139" s="177">
        <v>106</v>
      </c>
      <c r="I139" s="241">
        <f aca="true" t="shared" si="15" ref="I139:L140">I140</f>
        <v>0</v>
      </c>
      <c r="J139" s="138">
        <f t="shared" si="15"/>
        <v>0</v>
      </c>
      <c r="K139" s="139">
        <f t="shared" si="15"/>
        <v>0</v>
      </c>
      <c r="L139" s="134">
        <f t="shared" si="15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 hidden="1">
      <c r="A140" s="30">
        <v>2</v>
      </c>
      <c r="B140" s="29">
        <v>7</v>
      </c>
      <c r="C140" s="30">
        <v>2</v>
      </c>
      <c r="D140" s="29">
        <v>1</v>
      </c>
      <c r="E140" s="46"/>
      <c r="F140" s="39"/>
      <c r="G140" s="57" t="s">
        <v>47</v>
      </c>
      <c r="H140" s="177">
        <v>107</v>
      </c>
      <c r="I140" s="222">
        <f>I141</f>
        <v>0</v>
      </c>
      <c r="J140" s="122">
        <f t="shared" si="15"/>
        <v>0</v>
      </c>
      <c r="K140" s="123">
        <f t="shared" si="15"/>
        <v>0</v>
      </c>
      <c r="L140" s="121">
        <f t="shared" si="15"/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5.5" hidden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/>
      <c r="G141" s="57" t="s">
        <v>47</v>
      </c>
      <c r="H141" s="177">
        <v>108</v>
      </c>
      <c r="I141" s="222">
        <f>SUM(I142:I143)</f>
        <v>0</v>
      </c>
      <c r="J141" s="122">
        <f>SUM(J142:J143)</f>
        <v>0</v>
      </c>
      <c r="K141" s="123">
        <f>SUM(K142:K143)</f>
        <v>0</v>
      </c>
      <c r="L141" s="121">
        <f>SUM(L142:L143)</f>
        <v>0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" customHeight="1" hidden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1</v>
      </c>
      <c r="G142" s="57" t="s">
        <v>106</v>
      </c>
      <c r="H142" s="177">
        <v>109</v>
      </c>
      <c r="I142" s="240"/>
      <c r="J142" s="113"/>
      <c r="K142" s="113"/>
      <c r="L142" s="11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" customHeight="1" hidden="1">
      <c r="A143" s="30">
        <v>2</v>
      </c>
      <c r="B143" s="29">
        <v>7</v>
      </c>
      <c r="C143" s="30">
        <v>2</v>
      </c>
      <c r="D143" s="29">
        <v>1</v>
      </c>
      <c r="E143" s="46">
        <v>1</v>
      </c>
      <c r="F143" s="39">
        <v>2</v>
      </c>
      <c r="G143" s="57" t="s">
        <v>107</v>
      </c>
      <c r="H143" s="177">
        <v>110</v>
      </c>
      <c r="I143" s="224"/>
      <c r="J143" s="113"/>
      <c r="K143" s="113"/>
      <c r="L143" s="11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0">
        <v>2</v>
      </c>
      <c r="B144" s="29">
        <v>7</v>
      </c>
      <c r="C144" s="30">
        <v>3</v>
      </c>
      <c r="D144" s="29"/>
      <c r="E144" s="46"/>
      <c r="F144" s="39"/>
      <c r="G144" s="200" t="s">
        <v>108</v>
      </c>
      <c r="H144" s="177">
        <v>111</v>
      </c>
      <c r="I144" s="222">
        <f>I145</f>
        <v>0</v>
      </c>
      <c r="J144" s="122">
        <f aca="true" t="shared" si="16" ref="J144:L145">J145</f>
        <v>0</v>
      </c>
      <c r="K144" s="123">
        <f t="shared" si="16"/>
        <v>0</v>
      </c>
      <c r="L144" s="121">
        <f t="shared" si="16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3">
        <v>2</v>
      </c>
      <c r="B145" s="64">
        <v>7</v>
      </c>
      <c r="C145" s="73">
        <v>3</v>
      </c>
      <c r="D145" s="64">
        <v>1</v>
      </c>
      <c r="E145" s="65"/>
      <c r="F145" s="70"/>
      <c r="G145" s="66" t="s">
        <v>108</v>
      </c>
      <c r="H145" s="177">
        <v>112</v>
      </c>
      <c r="I145" s="242">
        <f>I146</f>
        <v>0</v>
      </c>
      <c r="J145" s="136">
        <f t="shared" si="16"/>
        <v>0</v>
      </c>
      <c r="K145" s="137">
        <f t="shared" si="16"/>
        <v>0</v>
      </c>
      <c r="L145" s="135">
        <f t="shared" si="16"/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30">
        <v>2</v>
      </c>
      <c r="B146" s="29">
        <v>7</v>
      </c>
      <c r="C146" s="30">
        <v>3</v>
      </c>
      <c r="D146" s="29">
        <v>1</v>
      </c>
      <c r="E146" s="46">
        <v>1</v>
      </c>
      <c r="F146" s="39"/>
      <c r="G146" s="57" t="s">
        <v>108</v>
      </c>
      <c r="H146" s="177">
        <v>113</v>
      </c>
      <c r="I146" s="222">
        <f>SUM(I147:I148)</f>
        <v>0</v>
      </c>
      <c r="J146" s="122">
        <f>SUM(J147:J148)</f>
        <v>0</v>
      </c>
      <c r="K146" s="123">
        <f>SUM(K147:K148)</f>
        <v>0</v>
      </c>
      <c r="L146" s="121">
        <f>SUM(L147:L148)</f>
        <v>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>
      <c r="A147" s="63">
        <v>2</v>
      </c>
      <c r="B147" s="45">
        <v>7</v>
      </c>
      <c r="C147" s="63">
        <v>3</v>
      </c>
      <c r="D147" s="45">
        <v>1</v>
      </c>
      <c r="E147" s="52">
        <v>1</v>
      </c>
      <c r="F147" s="32">
        <v>1</v>
      </c>
      <c r="G147" s="62" t="s">
        <v>109</v>
      </c>
      <c r="H147" s="177">
        <v>114</v>
      </c>
      <c r="I147" s="243"/>
      <c r="J147" s="112"/>
      <c r="K147" s="112"/>
      <c r="L147" s="1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6.5" customHeight="1" hidden="1">
      <c r="A148" s="30">
        <v>2</v>
      </c>
      <c r="B148" s="29">
        <v>7</v>
      </c>
      <c r="C148" s="30">
        <v>3</v>
      </c>
      <c r="D148" s="29">
        <v>1</v>
      </c>
      <c r="E148" s="46">
        <v>1</v>
      </c>
      <c r="F148" s="39">
        <v>2</v>
      </c>
      <c r="G148" s="57" t="s">
        <v>110</v>
      </c>
      <c r="H148" s="177">
        <v>115</v>
      </c>
      <c r="I148" s="224"/>
      <c r="J148" s="113"/>
      <c r="K148" s="113"/>
      <c r="L148" s="11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 customHeight="1">
      <c r="A149" s="40">
        <v>2</v>
      </c>
      <c r="B149" s="40">
        <v>8</v>
      </c>
      <c r="C149" s="44"/>
      <c r="D149" s="74"/>
      <c r="E149" s="72"/>
      <c r="F149" s="71"/>
      <c r="G149" s="67" t="s">
        <v>48</v>
      </c>
      <c r="H149" s="177">
        <v>116</v>
      </c>
      <c r="I149" s="244">
        <f>I150</f>
        <v>0</v>
      </c>
      <c r="J149" s="118">
        <f>J150</f>
        <v>0</v>
      </c>
      <c r="K149" s="119">
        <f>K150</f>
        <v>0</v>
      </c>
      <c r="L149" s="117">
        <f>L150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>
      <c r="A150" s="33">
        <v>2</v>
      </c>
      <c r="B150" s="33">
        <v>8</v>
      </c>
      <c r="C150" s="33">
        <v>1</v>
      </c>
      <c r="D150" s="42"/>
      <c r="E150" s="49"/>
      <c r="F150" s="69"/>
      <c r="G150" s="199" t="s">
        <v>48</v>
      </c>
      <c r="H150" s="177">
        <v>117</v>
      </c>
      <c r="I150" s="244">
        <f>I151+I155</f>
        <v>0</v>
      </c>
      <c r="J150" s="118">
        <f>J151+J155</f>
        <v>0</v>
      </c>
      <c r="K150" s="119">
        <f>K151+K155</f>
        <v>0</v>
      </c>
      <c r="L150" s="117">
        <f>L151+L155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57">
        <v>1</v>
      </c>
      <c r="D151" s="29">
        <v>1</v>
      </c>
      <c r="E151" s="46"/>
      <c r="F151" s="39"/>
      <c r="G151" s="57" t="s">
        <v>41</v>
      </c>
      <c r="H151" s="177">
        <v>118</v>
      </c>
      <c r="I151" s="222">
        <f>I152</f>
        <v>0</v>
      </c>
      <c r="J151" s="122">
        <f>J152</f>
        <v>0</v>
      </c>
      <c r="K151" s="123">
        <f>K152</f>
        <v>0</v>
      </c>
      <c r="L151" s="121">
        <f>L152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3.5" customHeight="1">
      <c r="A152" s="30">
        <v>2</v>
      </c>
      <c r="B152" s="29">
        <v>8</v>
      </c>
      <c r="C152" s="62">
        <v>1</v>
      </c>
      <c r="D152" s="45">
        <v>1</v>
      </c>
      <c r="E152" s="52">
        <v>1</v>
      </c>
      <c r="F152" s="32"/>
      <c r="G152" s="62" t="s">
        <v>41</v>
      </c>
      <c r="H152" s="177">
        <v>119</v>
      </c>
      <c r="I152" s="244">
        <f>SUM(I153:I154)</f>
        <v>0</v>
      </c>
      <c r="J152" s="118">
        <f>SUM(J153:J154)</f>
        <v>0</v>
      </c>
      <c r="K152" s="119">
        <f>SUM(K153:K154)</f>
        <v>0</v>
      </c>
      <c r="L152" s="117">
        <f>SUM(L153:L154)</f>
        <v>0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4.25" customHeight="1" hidden="1">
      <c r="A153" s="29">
        <v>2</v>
      </c>
      <c r="B153" s="45">
        <v>8</v>
      </c>
      <c r="C153" s="57">
        <v>1</v>
      </c>
      <c r="D153" s="29">
        <v>1</v>
      </c>
      <c r="E153" s="46">
        <v>1</v>
      </c>
      <c r="F153" s="39">
        <v>1</v>
      </c>
      <c r="G153" s="57" t="s">
        <v>49</v>
      </c>
      <c r="H153" s="177">
        <v>120</v>
      </c>
      <c r="I153" s="224"/>
      <c r="J153" s="113"/>
      <c r="K153" s="113"/>
      <c r="L153" s="11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33">
        <v>2</v>
      </c>
      <c r="B154" s="64">
        <v>8</v>
      </c>
      <c r="C154" s="66">
        <v>1</v>
      </c>
      <c r="D154" s="64">
        <v>1</v>
      </c>
      <c r="E154" s="65">
        <v>1</v>
      </c>
      <c r="F154" s="70">
        <v>2</v>
      </c>
      <c r="G154" s="66" t="s">
        <v>111</v>
      </c>
      <c r="H154" s="177">
        <v>121</v>
      </c>
      <c r="I154" s="245"/>
      <c r="J154" s="116"/>
      <c r="K154" s="116"/>
      <c r="L154" s="11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3.5" customHeight="1" hidden="1">
      <c r="A155" s="30">
        <v>2</v>
      </c>
      <c r="B155" s="29">
        <v>8</v>
      </c>
      <c r="C155" s="57">
        <v>1</v>
      </c>
      <c r="D155" s="29">
        <v>2</v>
      </c>
      <c r="E155" s="46"/>
      <c r="F155" s="39"/>
      <c r="G155" s="57" t="s">
        <v>42</v>
      </c>
      <c r="H155" s="177">
        <v>122</v>
      </c>
      <c r="I155" s="222">
        <f>I156</f>
        <v>0</v>
      </c>
      <c r="J155" s="122">
        <f aca="true" t="shared" si="17" ref="J155:L156">J156</f>
        <v>0</v>
      </c>
      <c r="K155" s="123">
        <f t="shared" si="17"/>
        <v>0</v>
      </c>
      <c r="L155" s="121">
        <f t="shared" si="17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hidden="1">
      <c r="A156" s="30">
        <v>2</v>
      </c>
      <c r="B156" s="29">
        <v>8</v>
      </c>
      <c r="C156" s="57">
        <v>1</v>
      </c>
      <c r="D156" s="29">
        <v>2</v>
      </c>
      <c r="E156" s="46">
        <v>1</v>
      </c>
      <c r="F156" s="39"/>
      <c r="G156" s="57" t="s">
        <v>151</v>
      </c>
      <c r="H156" s="177">
        <v>123</v>
      </c>
      <c r="I156" s="222">
        <f>I157</f>
        <v>0</v>
      </c>
      <c r="J156" s="122">
        <f t="shared" si="17"/>
        <v>0</v>
      </c>
      <c r="K156" s="123">
        <f t="shared" si="17"/>
        <v>0</v>
      </c>
      <c r="L156" s="121">
        <f t="shared" si="17"/>
        <v>0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hidden="1">
      <c r="A157" s="33">
        <v>2</v>
      </c>
      <c r="B157" s="42">
        <v>8</v>
      </c>
      <c r="C157" s="59">
        <v>1</v>
      </c>
      <c r="D157" s="42">
        <v>2</v>
      </c>
      <c r="E157" s="49">
        <v>1</v>
      </c>
      <c r="F157" s="69">
        <v>1</v>
      </c>
      <c r="G157" s="59" t="s">
        <v>151</v>
      </c>
      <c r="H157" s="177">
        <v>124</v>
      </c>
      <c r="I157" s="246"/>
      <c r="J157" s="126"/>
      <c r="K157" s="126"/>
      <c r="L157" s="12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9.75" customHeight="1" hidden="1">
      <c r="A158" s="40">
        <v>2</v>
      </c>
      <c r="B158" s="44">
        <v>9</v>
      </c>
      <c r="C158" s="61"/>
      <c r="D158" s="44"/>
      <c r="E158" s="51"/>
      <c r="F158" s="68"/>
      <c r="G158" s="61" t="s">
        <v>154</v>
      </c>
      <c r="H158" s="177">
        <v>125</v>
      </c>
      <c r="I158" s="222">
        <f>I159+I163</f>
        <v>0</v>
      </c>
      <c r="J158" s="122">
        <f>J159+J163</f>
        <v>0</v>
      </c>
      <c r="K158" s="123">
        <f>K159+K163</f>
        <v>0</v>
      </c>
      <c r="L158" s="121">
        <f>L159+L163</f>
        <v>0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s="10" customFormat="1" ht="39" customHeight="1" hidden="1">
      <c r="A159" s="30">
        <v>2</v>
      </c>
      <c r="B159" s="29">
        <v>9</v>
      </c>
      <c r="C159" s="57">
        <v>1</v>
      </c>
      <c r="D159" s="29"/>
      <c r="E159" s="46"/>
      <c r="F159" s="39"/>
      <c r="G159" s="200" t="s">
        <v>155</v>
      </c>
      <c r="H159" s="177">
        <v>126</v>
      </c>
      <c r="I159" s="222">
        <f>I160</f>
        <v>0</v>
      </c>
      <c r="J159" s="122">
        <f aca="true" t="shared" si="18" ref="J159:L161">J160</f>
        <v>0</v>
      </c>
      <c r="K159" s="123">
        <f t="shared" si="18"/>
        <v>0</v>
      </c>
      <c r="L159" s="121">
        <f t="shared" si="18"/>
        <v>0</v>
      </c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hidden="1">
      <c r="A160" s="63">
        <v>2</v>
      </c>
      <c r="B160" s="45">
        <v>9</v>
      </c>
      <c r="C160" s="62">
        <v>1</v>
      </c>
      <c r="D160" s="45">
        <v>1</v>
      </c>
      <c r="E160" s="52"/>
      <c r="F160" s="32"/>
      <c r="G160" s="62" t="s">
        <v>36</v>
      </c>
      <c r="H160" s="177">
        <v>127</v>
      </c>
      <c r="I160" s="244">
        <f>I161</f>
        <v>0</v>
      </c>
      <c r="J160" s="118">
        <f t="shared" si="18"/>
        <v>0</v>
      </c>
      <c r="K160" s="119">
        <f t="shared" si="18"/>
        <v>0</v>
      </c>
      <c r="L160" s="117">
        <f t="shared" si="18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hidden="1">
      <c r="A161" s="30">
        <v>2</v>
      </c>
      <c r="B161" s="29">
        <v>9</v>
      </c>
      <c r="C161" s="30">
        <v>1</v>
      </c>
      <c r="D161" s="29">
        <v>1</v>
      </c>
      <c r="E161" s="46">
        <v>1</v>
      </c>
      <c r="F161" s="39"/>
      <c r="G161" s="57" t="s">
        <v>36</v>
      </c>
      <c r="H161" s="177">
        <v>128</v>
      </c>
      <c r="I161" s="222">
        <f>I162</f>
        <v>0</v>
      </c>
      <c r="J161" s="122">
        <f t="shared" si="18"/>
        <v>0</v>
      </c>
      <c r="K161" s="123">
        <f t="shared" si="18"/>
        <v>0</v>
      </c>
      <c r="L161" s="121">
        <f t="shared" si="18"/>
        <v>0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" customHeight="1" hidden="1">
      <c r="A162" s="63">
        <v>2</v>
      </c>
      <c r="B162" s="45">
        <v>9</v>
      </c>
      <c r="C162" s="45">
        <v>1</v>
      </c>
      <c r="D162" s="45">
        <v>1</v>
      </c>
      <c r="E162" s="52">
        <v>1</v>
      </c>
      <c r="F162" s="32">
        <v>1</v>
      </c>
      <c r="G162" s="62" t="s">
        <v>36</v>
      </c>
      <c r="H162" s="177">
        <v>129</v>
      </c>
      <c r="I162" s="243"/>
      <c r="J162" s="112"/>
      <c r="K162" s="112"/>
      <c r="L162" s="1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1.25" customHeight="1" hidden="1">
      <c r="A163" s="30">
        <v>2</v>
      </c>
      <c r="B163" s="29">
        <v>9</v>
      </c>
      <c r="C163" s="29">
        <v>2</v>
      </c>
      <c r="D163" s="29"/>
      <c r="E163" s="46"/>
      <c r="F163" s="39"/>
      <c r="G163" s="200" t="s">
        <v>154</v>
      </c>
      <c r="H163" s="177">
        <v>130</v>
      </c>
      <c r="I163" s="222">
        <f>SUM(I164+I169)</f>
        <v>0</v>
      </c>
      <c r="J163" s="122">
        <f>SUM(J164+J169)</f>
        <v>0</v>
      </c>
      <c r="K163" s="123">
        <f>SUM(K164+K169)</f>
        <v>0</v>
      </c>
      <c r="L163" s="121">
        <f>SUM(L164+L169)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hidden="1">
      <c r="A164" s="30">
        <v>2</v>
      </c>
      <c r="B164" s="29">
        <v>9</v>
      </c>
      <c r="C164" s="29">
        <v>2</v>
      </c>
      <c r="D164" s="45">
        <v>1</v>
      </c>
      <c r="E164" s="52"/>
      <c r="F164" s="32"/>
      <c r="G164" s="62" t="s">
        <v>41</v>
      </c>
      <c r="H164" s="177">
        <v>131</v>
      </c>
      <c r="I164" s="244">
        <f>I165</f>
        <v>0</v>
      </c>
      <c r="J164" s="118">
        <f>J165</f>
        <v>0</v>
      </c>
      <c r="K164" s="119">
        <f>K165</f>
        <v>0</v>
      </c>
      <c r="L164" s="117">
        <f>L165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7.25" customHeight="1" hidden="1">
      <c r="A165" s="63">
        <v>2</v>
      </c>
      <c r="B165" s="45">
        <v>9</v>
      </c>
      <c r="C165" s="45">
        <v>2</v>
      </c>
      <c r="D165" s="29">
        <v>1</v>
      </c>
      <c r="E165" s="46">
        <v>1</v>
      </c>
      <c r="F165" s="39"/>
      <c r="G165" s="57" t="s">
        <v>41</v>
      </c>
      <c r="H165" s="177">
        <v>132</v>
      </c>
      <c r="I165" s="222">
        <f>SUM(I166:I168)</f>
        <v>0</v>
      </c>
      <c r="J165" s="122">
        <f>SUM(J166:J168)</f>
        <v>0</v>
      </c>
      <c r="K165" s="123">
        <f>SUM(K166:K168)</f>
        <v>0</v>
      </c>
      <c r="L165" s="121">
        <f>SUM(L166:L168)</f>
        <v>0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3.5" customHeight="1" hidden="1">
      <c r="A166" s="33">
        <v>2</v>
      </c>
      <c r="B166" s="64">
        <v>9</v>
      </c>
      <c r="C166" s="64">
        <v>2</v>
      </c>
      <c r="D166" s="64">
        <v>1</v>
      </c>
      <c r="E166" s="65">
        <v>1</v>
      </c>
      <c r="F166" s="70">
        <v>1</v>
      </c>
      <c r="G166" s="66" t="s">
        <v>112</v>
      </c>
      <c r="H166" s="177">
        <v>133</v>
      </c>
      <c r="I166" s="245"/>
      <c r="J166" s="120"/>
      <c r="K166" s="120"/>
      <c r="L166" s="120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8.5" customHeight="1" hidden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2</v>
      </c>
      <c r="G167" s="57" t="s">
        <v>50</v>
      </c>
      <c r="H167" s="177">
        <v>134</v>
      </c>
      <c r="I167" s="224"/>
      <c r="J167" s="124"/>
      <c r="K167" s="124"/>
      <c r="L167" s="12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 hidden="1">
      <c r="A168" s="30">
        <v>2</v>
      </c>
      <c r="B168" s="29">
        <v>9</v>
      </c>
      <c r="C168" s="29">
        <v>2</v>
      </c>
      <c r="D168" s="29">
        <v>1</v>
      </c>
      <c r="E168" s="46">
        <v>1</v>
      </c>
      <c r="F168" s="39">
        <v>3</v>
      </c>
      <c r="G168" s="57" t="s">
        <v>51</v>
      </c>
      <c r="H168" s="177">
        <v>135</v>
      </c>
      <c r="I168" s="240"/>
      <c r="J168" s="113"/>
      <c r="K168" s="113"/>
      <c r="L168" s="11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24.75" customHeight="1" hidden="1">
      <c r="A169" s="73">
        <v>2</v>
      </c>
      <c r="B169" s="64">
        <v>9</v>
      </c>
      <c r="C169" s="64">
        <v>2</v>
      </c>
      <c r="D169" s="64">
        <v>2</v>
      </c>
      <c r="E169" s="65"/>
      <c r="F169" s="70"/>
      <c r="G169" s="57" t="s">
        <v>42</v>
      </c>
      <c r="H169" s="177">
        <v>136</v>
      </c>
      <c r="I169" s="222">
        <f>I170</f>
        <v>0</v>
      </c>
      <c r="J169" s="122">
        <f>J170</f>
        <v>0</v>
      </c>
      <c r="K169" s="123">
        <f>K170</f>
        <v>0</v>
      </c>
      <c r="L169" s="121">
        <f>L170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6.5" customHeight="1" hidden="1">
      <c r="A170" s="30">
        <v>2</v>
      </c>
      <c r="B170" s="29">
        <v>9</v>
      </c>
      <c r="C170" s="29">
        <v>2</v>
      </c>
      <c r="D170" s="29">
        <v>2</v>
      </c>
      <c r="E170" s="46">
        <v>1</v>
      </c>
      <c r="F170" s="39"/>
      <c r="G170" s="62" t="s">
        <v>52</v>
      </c>
      <c r="H170" s="177">
        <v>137</v>
      </c>
      <c r="I170" s="244">
        <f>SUM(I171:I173)</f>
        <v>0</v>
      </c>
      <c r="J170" s="119">
        <f>SUM(J171:J173)</f>
        <v>0</v>
      </c>
      <c r="K170" s="119">
        <f>SUM(K171:K173)</f>
        <v>0</v>
      </c>
      <c r="L170" s="119">
        <f>SUM(L171:L173)</f>
        <v>0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24.75" customHeight="1" hidden="1">
      <c r="A171" s="30">
        <v>2</v>
      </c>
      <c r="B171" s="29">
        <v>9</v>
      </c>
      <c r="C171" s="29">
        <v>2</v>
      </c>
      <c r="D171" s="29">
        <v>2</v>
      </c>
      <c r="E171" s="29">
        <v>1</v>
      </c>
      <c r="F171" s="39">
        <v>1</v>
      </c>
      <c r="G171" s="149" t="s">
        <v>134</v>
      </c>
      <c r="H171" s="177">
        <v>138</v>
      </c>
      <c r="I171" s="240"/>
      <c r="J171" s="120"/>
      <c r="K171" s="120"/>
      <c r="L171" s="120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 hidden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78">
        <v>139</v>
      </c>
      <c r="I172" s="233"/>
      <c r="J172" s="114"/>
      <c r="K172" s="114"/>
      <c r="L172" s="11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 hidden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79">
        <v>140</v>
      </c>
      <c r="I173" s="236"/>
      <c r="J173" s="124"/>
      <c r="K173" s="124"/>
      <c r="L173" s="12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1" customHeight="1">
      <c r="A174" s="78">
        <v>3</v>
      </c>
      <c r="B174" s="77"/>
      <c r="C174" s="78"/>
      <c r="D174" s="89"/>
      <c r="E174" s="89"/>
      <c r="F174" s="87"/>
      <c r="G174" s="132" t="s">
        <v>54</v>
      </c>
      <c r="H174" s="178">
        <v>141</v>
      </c>
      <c r="I174" s="220">
        <f>SUM(I175+I226+I286)</f>
        <v>0</v>
      </c>
      <c r="J174" s="127">
        <f>SUM(J175+J226+J286)</f>
        <v>0</v>
      </c>
      <c r="K174" s="110">
        <f>SUM(K175+K226+K286)</f>
        <v>0</v>
      </c>
      <c r="L174" s="10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4" customHeight="1">
      <c r="A175" s="40">
        <v>3</v>
      </c>
      <c r="B175" s="44">
        <v>1</v>
      </c>
      <c r="C175" s="74"/>
      <c r="D175" s="72"/>
      <c r="E175" s="72"/>
      <c r="F175" s="71"/>
      <c r="G175" s="133" t="s">
        <v>55</v>
      </c>
      <c r="H175" s="179">
        <v>142</v>
      </c>
      <c r="I175" s="221">
        <f>SUM(I176+I197+I205+I216+I220)</f>
        <v>0</v>
      </c>
      <c r="J175" s="117">
        <f>SUM(J176+J197+J205+J216+J220)</f>
        <v>0</v>
      </c>
      <c r="K175" s="117">
        <f>SUM(K176+K197+K205+K216+K220)</f>
        <v>0</v>
      </c>
      <c r="L175" s="117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25.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204" t="s">
        <v>56</v>
      </c>
      <c r="H176" s="178">
        <v>143</v>
      </c>
      <c r="I176" s="230">
        <f>SUM(I177+I180+I185+I189+I194)</f>
        <v>0</v>
      </c>
      <c r="J176" s="122">
        <f>SUM(J177+J180+J185+J189+J194)</f>
        <v>0</v>
      </c>
      <c r="K176" s="123">
        <f>SUM(K177+K180+K185+K189+K194)</f>
        <v>0</v>
      </c>
      <c r="L176" s="121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hidden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79">
        <v>144</v>
      </c>
      <c r="I177" s="221">
        <f aca="true" t="shared" si="19" ref="I177:L178">I178</f>
        <v>0</v>
      </c>
      <c r="J177" s="118">
        <f t="shared" si="19"/>
        <v>0</v>
      </c>
      <c r="K177" s="119">
        <f t="shared" si="19"/>
        <v>0</v>
      </c>
      <c r="L177" s="117">
        <f t="shared" si="19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hidden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78">
        <v>145</v>
      </c>
      <c r="I178" s="230">
        <f t="shared" si="19"/>
        <v>0</v>
      </c>
      <c r="J178" s="121">
        <f t="shared" si="19"/>
        <v>0</v>
      </c>
      <c r="K178" s="121">
        <f t="shared" si="19"/>
        <v>0</v>
      </c>
      <c r="L178" s="121">
        <f t="shared" si="19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 hidden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79">
        <v>146</v>
      </c>
      <c r="I179" s="231"/>
      <c r="J179" s="114"/>
      <c r="K179" s="114"/>
      <c r="L179" s="11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78">
        <v>147</v>
      </c>
      <c r="I180" s="230">
        <f>I181</f>
        <v>0</v>
      </c>
      <c r="J180" s="118">
        <f>J181</f>
        <v>0</v>
      </c>
      <c r="K180" s="119">
        <f>K181</f>
        <v>0</v>
      </c>
      <c r="L180" s="117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79">
        <v>148</v>
      </c>
      <c r="I181" s="221">
        <f>SUM(I182:I184)</f>
        <v>0</v>
      </c>
      <c r="J181" s="122">
        <f>SUM(J182:J184)</f>
        <v>0</v>
      </c>
      <c r="K181" s="123">
        <f>SUM(K182:K184)</f>
        <v>0</v>
      </c>
      <c r="L181" s="12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 hidden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78">
        <v>149</v>
      </c>
      <c r="I182" s="233"/>
      <c r="J182" s="111"/>
      <c r="K182" s="111"/>
      <c r="L182" s="12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79">
        <v>150</v>
      </c>
      <c r="I183" s="231"/>
      <c r="J183" s="114"/>
      <c r="K183" s="114"/>
      <c r="L183" s="11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78">
        <v>151</v>
      </c>
      <c r="I184" s="233"/>
      <c r="J184" s="111"/>
      <c r="K184" s="111"/>
      <c r="L184" s="12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79">
        <v>152</v>
      </c>
      <c r="I185" s="221">
        <f>I186</f>
        <v>0</v>
      </c>
      <c r="J185" s="122">
        <f>J186</f>
        <v>0</v>
      </c>
      <c r="K185" s="123">
        <f>K186</f>
        <v>0</v>
      </c>
      <c r="L185" s="121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78">
        <v>153</v>
      </c>
      <c r="I186" s="221">
        <f>SUM(I187:I188)</f>
        <v>0</v>
      </c>
      <c r="J186" s="122">
        <f>SUM(J187:J188)</f>
        <v>0</v>
      </c>
      <c r="K186" s="123">
        <f>SUM(K187:K188)</f>
        <v>0</v>
      </c>
      <c r="L186" s="121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79">
        <v>154</v>
      </c>
      <c r="I187" s="231"/>
      <c r="J187" s="114"/>
      <c r="K187" s="114"/>
      <c r="L187" s="12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78">
        <v>155</v>
      </c>
      <c r="I188" s="233"/>
      <c r="J188" s="114"/>
      <c r="K188" s="114"/>
      <c r="L188" s="11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 hidden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79">
        <v>156</v>
      </c>
      <c r="I189" s="221">
        <f>I190</f>
        <v>0</v>
      </c>
      <c r="J189" s="138">
        <f>J190</f>
        <v>0</v>
      </c>
      <c r="K189" s="139">
        <f>K190</f>
        <v>0</v>
      </c>
      <c r="L189" s="13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 hidden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78">
        <v>157</v>
      </c>
      <c r="I190" s="230">
        <f>SUM(I191:I193)</f>
        <v>0</v>
      </c>
      <c r="J190" s="122">
        <f>SUM(J191:J193)</f>
        <v>0</v>
      </c>
      <c r="K190" s="123">
        <f>SUM(K191:K193)</f>
        <v>0</v>
      </c>
      <c r="L190" s="121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hidden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79">
        <v>158</v>
      </c>
      <c r="I191" s="231"/>
      <c r="J191" s="114"/>
      <c r="K191" s="114"/>
      <c r="L191" s="12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hidden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78">
        <v>159</v>
      </c>
      <c r="I192" s="233"/>
      <c r="J192" s="111"/>
      <c r="K192" s="111"/>
      <c r="L192" s="11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hidden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79">
        <v>160</v>
      </c>
      <c r="I193" s="236"/>
      <c r="J193" s="125"/>
      <c r="K193" s="125"/>
      <c r="L193" s="12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hidden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78">
        <v>161</v>
      </c>
      <c r="I194" s="221">
        <f aca="true" t="shared" si="20" ref="I194:L195">I195</f>
        <v>0</v>
      </c>
      <c r="J194" s="122">
        <f t="shared" si="20"/>
        <v>0</v>
      </c>
      <c r="K194" s="123">
        <f t="shared" si="20"/>
        <v>0</v>
      </c>
      <c r="L194" s="121">
        <f t="shared" si="20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 hidden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79">
        <v>162</v>
      </c>
      <c r="I195" s="222">
        <f t="shared" si="20"/>
        <v>0</v>
      </c>
      <c r="J195" s="123">
        <f t="shared" si="20"/>
        <v>0</v>
      </c>
      <c r="K195" s="123">
        <f t="shared" si="20"/>
        <v>0</v>
      </c>
      <c r="L195" s="123">
        <f t="shared" si="20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 hidden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78">
        <v>163</v>
      </c>
      <c r="I196" s="223"/>
      <c r="J196" s="114"/>
      <c r="K196" s="114"/>
      <c r="L196" s="11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203" t="s">
        <v>65</v>
      </c>
      <c r="H197" s="179">
        <v>164</v>
      </c>
      <c r="I197" s="221">
        <f aca="true" t="shared" si="21" ref="I197:L198">I198</f>
        <v>0</v>
      </c>
      <c r="J197" s="138">
        <f t="shared" si="21"/>
        <v>0</v>
      </c>
      <c r="K197" s="139">
        <f t="shared" si="21"/>
        <v>0</v>
      </c>
      <c r="L197" s="134">
        <f t="shared" si="21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78">
        <v>165</v>
      </c>
      <c r="I198" s="230">
        <f t="shared" si="21"/>
        <v>0</v>
      </c>
      <c r="J198" s="122">
        <f t="shared" si="21"/>
        <v>0</v>
      </c>
      <c r="K198" s="123">
        <f t="shared" si="21"/>
        <v>0</v>
      </c>
      <c r="L198" s="121">
        <f t="shared" si="21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79">
        <v>166</v>
      </c>
      <c r="I199" s="221">
        <f>SUM(I200:I204)</f>
        <v>0</v>
      </c>
      <c r="J199" s="118">
        <f>SUM(J200:J204)</f>
        <v>0</v>
      </c>
      <c r="K199" s="119">
        <f>SUM(K200:K204)</f>
        <v>0</v>
      </c>
      <c r="L199" s="117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hidden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78">
        <v>167</v>
      </c>
      <c r="I200" s="223"/>
      <c r="J200" s="114"/>
      <c r="K200" s="114"/>
      <c r="L200" s="12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79">
        <v>168</v>
      </c>
      <c r="I201" s="225"/>
      <c r="J201" s="114"/>
      <c r="K201" s="114"/>
      <c r="L201" s="11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 hidden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78">
        <v>169</v>
      </c>
      <c r="I202" s="225"/>
      <c r="J202" s="114"/>
      <c r="K202" s="114"/>
      <c r="L202" s="11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 hidden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79">
        <v>170</v>
      </c>
      <c r="I203" s="225"/>
      <c r="J203" s="114"/>
      <c r="K203" s="114"/>
      <c r="L203" s="11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 hidden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78">
        <v>171</v>
      </c>
      <c r="I204" s="225"/>
      <c r="J204" s="114"/>
      <c r="K204" s="114"/>
      <c r="L204" s="12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 hidden="1">
      <c r="A205" s="29">
        <v>3</v>
      </c>
      <c r="B205" s="46">
        <v>1</v>
      </c>
      <c r="C205" s="46">
        <v>3</v>
      </c>
      <c r="D205" s="29"/>
      <c r="E205" s="46"/>
      <c r="F205" s="39"/>
      <c r="G205" s="200" t="s">
        <v>122</v>
      </c>
      <c r="H205" s="179">
        <v>172</v>
      </c>
      <c r="I205" s="221">
        <f>SUM(I206+I210)</f>
        <v>0</v>
      </c>
      <c r="J205" s="122">
        <f>SUM(J206+J210)</f>
        <v>0</v>
      </c>
      <c r="K205" s="123">
        <f>SUM(K206+K210)</f>
        <v>0</v>
      </c>
      <c r="L205" s="121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 hidden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78">
        <v>173</v>
      </c>
      <c r="I206" s="230">
        <f>I207</f>
        <v>0</v>
      </c>
      <c r="J206" s="118">
        <f>J207</f>
        <v>0</v>
      </c>
      <c r="K206" s="119">
        <f>K207</f>
        <v>0</v>
      </c>
      <c r="L206" s="117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hidden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79">
        <v>174</v>
      </c>
      <c r="I207" s="221">
        <f>I209</f>
        <v>0</v>
      </c>
      <c r="J207" s="122">
        <f>J209</f>
        <v>0</v>
      </c>
      <c r="K207" s="123">
        <f>K209</f>
        <v>0</v>
      </c>
      <c r="L207" s="121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 hidden="1">
      <c r="A208" s="280">
        <v>1</v>
      </c>
      <c r="B208" s="281"/>
      <c r="C208" s="281"/>
      <c r="D208" s="281"/>
      <c r="E208" s="281"/>
      <c r="F208" s="282"/>
      <c r="G208" s="193">
        <v>2</v>
      </c>
      <c r="H208" s="194">
        <v>3</v>
      </c>
      <c r="I208" s="228">
        <v>4</v>
      </c>
      <c r="J208" s="187">
        <v>5</v>
      </c>
      <c r="K208" s="188">
        <v>6</v>
      </c>
      <c r="L208" s="18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 hidden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49" t="s">
        <v>136</v>
      </c>
      <c r="H209" s="175">
        <v>175</v>
      </c>
      <c r="I209" s="247"/>
      <c r="J209" s="125"/>
      <c r="K209" s="125"/>
      <c r="L209" s="12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hidden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80">
        <v>176</v>
      </c>
      <c r="I210" s="221">
        <f>I211</f>
        <v>0</v>
      </c>
      <c r="J210" s="122">
        <f>J211</f>
        <v>0</v>
      </c>
      <c r="K210" s="123">
        <f>K211</f>
        <v>0</v>
      </c>
      <c r="L210" s="121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hidden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75">
        <v>177</v>
      </c>
      <c r="I211" s="230">
        <f>SUM(I212:I215)</f>
        <v>0</v>
      </c>
      <c r="J211" s="118">
        <f>SUM(J212:J215)</f>
        <v>0</v>
      </c>
      <c r="K211" s="119">
        <f>SUM(K212:K215)</f>
        <v>0</v>
      </c>
      <c r="L211" s="117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 hidden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80">
        <v>178</v>
      </c>
      <c r="I212" s="225"/>
      <c r="J212" s="114"/>
      <c r="K212" s="114"/>
      <c r="L212" s="12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hidden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75">
        <v>179</v>
      </c>
      <c r="I213" s="225"/>
      <c r="J213" s="114"/>
      <c r="K213" s="114"/>
      <c r="L213" s="11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hidden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80">
        <v>180</v>
      </c>
      <c r="I214" s="225"/>
      <c r="J214" s="114"/>
      <c r="K214" s="114"/>
      <c r="L214" s="11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 hidden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75">
        <v>181</v>
      </c>
      <c r="I215" s="225"/>
      <c r="J215" s="114"/>
      <c r="K215" s="114"/>
      <c r="L215" s="11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 hidden="1">
      <c r="A216" s="45">
        <v>3</v>
      </c>
      <c r="B216" s="52">
        <v>1</v>
      </c>
      <c r="C216" s="52">
        <v>4</v>
      </c>
      <c r="D216" s="52"/>
      <c r="E216" s="52"/>
      <c r="F216" s="32"/>
      <c r="G216" s="199" t="s">
        <v>135</v>
      </c>
      <c r="H216" s="180">
        <v>182</v>
      </c>
      <c r="I216" s="230">
        <f>I217</f>
        <v>0</v>
      </c>
      <c r="J216" s="118">
        <f aca="true" t="shared" si="22" ref="J216:L218">J217</f>
        <v>0</v>
      </c>
      <c r="K216" s="119">
        <f t="shared" si="22"/>
        <v>0</v>
      </c>
      <c r="L216" s="119">
        <f t="shared" si="22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 hidden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75">
        <v>183</v>
      </c>
      <c r="I217" s="227">
        <f>I218</f>
        <v>0</v>
      </c>
      <c r="J217" s="136">
        <f t="shared" si="22"/>
        <v>0</v>
      </c>
      <c r="K217" s="137">
        <f t="shared" si="22"/>
        <v>0</v>
      </c>
      <c r="L217" s="137">
        <f t="shared" si="22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 hidden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80">
        <v>184</v>
      </c>
      <c r="I218" s="221">
        <f>I219</f>
        <v>0</v>
      </c>
      <c r="J218" s="122">
        <f t="shared" si="22"/>
        <v>0</v>
      </c>
      <c r="K218" s="123">
        <f t="shared" si="22"/>
        <v>0</v>
      </c>
      <c r="L218" s="123">
        <f t="shared" si="22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 hidden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75">
        <v>185</v>
      </c>
      <c r="I219" s="247"/>
      <c r="J219" s="125"/>
      <c r="K219" s="125"/>
      <c r="L219" s="12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 hidden="1">
      <c r="A220" s="30">
        <v>3</v>
      </c>
      <c r="B220" s="46">
        <v>1</v>
      </c>
      <c r="C220" s="46">
        <v>5</v>
      </c>
      <c r="D220" s="46"/>
      <c r="E220" s="46"/>
      <c r="F220" s="39"/>
      <c r="G220" s="200" t="s">
        <v>156</v>
      </c>
      <c r="H220" s="180">
        <v>186</v>
      </c>
      <c r="I220" s="248">
        <f aca="true" t="shared" si="23" ref="I220:L221">I221</f>
        <v>0</v>
      </c>
      <c r="J220" s="148">
        <f t="shared" si="23"/>
        <v>0</v>
      </c>
      <c r="K220" s="148">
        <f t="shared" si="23"/>
        <v>0</v>
      </c>
      <c r="L220" s="148">
        <f t="shared" si="23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 hidden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49" t="s">
        <v>156</v>
      </c>
      <c r="H221" s="175">
        <v>187</v>
      </c>
      <c r="I221" s="248">
        <f t="shared" si="23"/>
        <v>0</v>
      </c>
      <c r="J221" s="148">
        <f t="shared" si="23"/>
        <v>0</v>
      </c>
      <c r="K221" s="148">
        <f t="shared" si="23"/>
        <v>0</v>
      </c>
      <c r="L221" s="148">
        <f t="shared" si="23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 hidden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49" t="s">
        <v>156</v>
      </c>
      <c r="H222" s="180">
        <v>188</v>
      </c>
      <c r="I222" s="248">
        <f>SUM(I223:I225)</f>
        <v>0</v>
      </c>
      <c r="J222" s="148">
        <f>SUM(J223:J225)</f>
        <v>0</v>
      </c>
      <c r="K222" s="148">
        <f>SUM(K223:K225)</f>
        <v>0</v>
      </c>
      <c r="L222" s="14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 hidden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49" t="s">
        <v>157</v>
      </c>
      <c r="H223" s="175">
        <v>189</v>
      </c>
      <c r="I223" s="225"/>
      <c r="J223" s="114"/>
      <c r="K223" s="114"/>
      <c r="L223" s="11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hidden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49" t="s">
        <v>158</v>
      </c>
      <c r="H224" s="180">
        <v>190</v>
      </c>
      <c r="I224" s="225"/>
      <c r="J224" s="114"/>
      <c r="K224" s="114"/>
      <c r="L224" s="11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 hidden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49" t="s">
        <v>159</v>
      </c>
      <c r="H225" s="175">
        <v>191</v>
      </c>
      <c r="I225" s="225"/>
      <c r="J225" s="114"/>
      <c r="K225" s="114"/>
      <c r="L225" s="11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 hidden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80">
        <v>192</v>
      </c>
      <c r="I226" s="221">
        <f>SUM(I227+I257)</f>
        <v>0</v>
      </c>
      <c r="J226" s="122">
        <f>SUM(J227+J257)</f>
        <v>0</v>
      </c>
      <c r="K226" s="123">
        <f>SUM(K227+K257)</f>
        <v>0</v>
      </c>
      <c r="L226" s="123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 hidden="1">
      <c r="A227" s="42">
        <v>3</v>
      </c>
      <c r="B227" s="64">
        <v>2</v>
      </c>
      <c r="C227" s="65">
        <v>1</v>
      </c>
      <c r="D227" s="65"/>
      <c r="E227" s="65"/>
      <c r="F227" s="70"/>
      <c r="G227" s="202" t="s">
        <v>71</v>
      </c>
      <c r="H227" s="175">
        <v>193</v>
      </c>
      <c r="I227" s="227">
        <f>SUM(I228+I234+I238+I242+I246+I250+I253)</f>
        <v>0</v>
      </c>
      <c r="J227" s="136">
        <f>SUM(J228+J234+J238+J242+J246+J250+J253)</f>
        <v>0</v>
      </c>
      <c r="K227" s="137">
        <f>SUM(K228+K234+K238+K242+K246+K250+K253)</f>
        <v>0</v>
      </c>
      <c r="L227" s="13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 hidden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80">
        <v>194</v>
      </c>
      <c r="I228" s="221">
        <f>I229</f>
        <v>0</v>
      </c>
      <c r="J228" s="122">
        <f>J229</f>
        <v>0</v>
      </c>
      <c r="K228" s="123">
        <f>K229</f>
        <v>0</v>
      </c>
      <c r="L228" s="123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 hidden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75">
        <v>195</v>
      </c>
      <c r="I229" s="221">
        <f>SUM(I230:I233)</f>
        <v>0</v>
      </c>
      <c r="J229" s="122">
        <f>SUM(J230:J233)</f>
        <v>0</v>
      </c>
      <c r="K229" s="123">
        <f>SUM(K230:K233)</f>
        <v>0</v>
      </c>
      <c r="L229" s="123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hidden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80">
        <v>196</v>
      </c>
      <c r="I230" s="225"/>
      <c r="J230" s="114"/>
      <c r="K230" s="114"/>
      <c r="L230" s="12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 hidden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75">
        <v>197</v>
      </c>
      <c r="I231" s="225"/>
      <c r="J231" s="114"/>
      <c r="K231" s="114"/>
      <c r="L231" s="11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hidden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165</v>
      </c>
      <c r="H232" s="180">
        <v>198</v>
      </c>
      <c r="I232" s="225"/>
      <c r="J232" s="114"/>
      <c r="K232" s="114"/>
      <c r="L232" s="11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 hidden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164</v>
      </c>
      <c r="H233" s="180">
        <v>199</v>
      </c>
      <c r="I233" s="225"/>
      <c r="J233" s="113"/>
      <c r="K233" s="114"/>
      <c r="L233" s="12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 hidden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80">
        <v>200</v>
      </c>
      <c r="I234" s="221">
        <f>I235</f>
        <v>0</v>
      </c>
      <c r="J234" s="122">
        <f>J235</f>
        <v>0</v>
      </c>
      <c r="K234" s="123">
        <f>K235</f>
        <v>0</v>
      </c>
      <c r="L234" s="123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 hidden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80">
        <v>201</v>
      </c>
      <c r="I235" s="221">
        <f>SUM(I236:I237)</f>
        <v>0</v>
      </c>
      <c r="J235" s="122">
        <f>SUM(J236:J237)</f>
        <v>0</v>
      </c>
      <c r="K235" s="123">
        <f>SUM(K236:K237)</f>
        <v>0</v>
      </c>
      <c r="L235" s="123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 hidden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80">
        <v>202</v>
      </c>
      <c r="I236" s="225"/>
      <c r="J236" s="114"/>
      <c r="K236" s="114"/>
      <c r="L236" s="11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 hidden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80">
        <v>203</v>
      </c>
      <c r="I237" s="225"/>
      <c r="J237" s="114"/>
      <c r="K237" s="114"/>
      <c r="L237" s="11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 hidden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80">
        <v>204</v>
      </c>
      <c r="I238" s="230">
        <f>I239</f>
        <v>0</v>
      </c>
      <c r="J238" s="118">
        <f>J239</f>
        <v>0</v>
      </c>
      <c r="K238" s="119">
        <f>K239</f>
        <v>0</v>
      </c>
      <c r="L238" s="119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 hidden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80">
        <v>205</v>
      </c>
      <c r="I239" s="2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 hidden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80">
        <v>206</v>
      </c>
      <c r="I240" s="225"/>
      <c r="J240" s="114"/>
      <c r="K240" s="114"/>
      <c r="L240" s="11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 hidden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80">
        <v>207</v>
      </c>
      <c r="I241" s="247"/>
      <c r="J241" s="116"/>
      <c r="K241" s="125"/>
      <c r="L241" s="12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 hidden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80">
        <v>208</v>
      </c>
      <c r="I242" s="221">
        <f>I243</f>
        <v>0</v>
      </c>
      <c r="J242" s="123">
        <f>J243</f>
        <v>0</v>
      </c>
      <c r="K242" s="121">
        <f>K243</f>
        <v>0</v>
      </c>
      <c r="L242" s="123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hidden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80">
        <v>209</v>
      </c>
      <c r="I243" s="230">
        <f>SUM(I244:I245)</f>
        <v>0</v>
      </c>
      <c r="J243" s="118">
        <f>SUM(J244:J245)</f>
        <v>0</v>
      </c>
      <c r="K243" s="119">
        <f>SUM(K244:K245)</f>
        <v>0</v>
      </c>
      <c r="L243" s="119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 hidden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80">
        <v>210</v>
      </c>
      <c r="I244" s="225"/>
      <c r="J244" s="114"/>
      <c r="K244" s="114"/>
      <c r="L244" s="11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 hidden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80">
        <v>211</v>
      </c>
      <c r="I245" s="225"/>
      <c r="J245" s="114"/>
      <c r="K245" s="114"/>
      <c r="L245" s="11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 hidden="1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80">
        <v>212</v>
      </c>
      <c r="I246" s="221">
        <f>I248</f>
        <v>0</v>
      </c>
      <c r="J246" s="122">
        <f>J248</f>
        <v>0</v>
      </c>
      <c r="K246" s="123">
        <f>K248</f>
        <v>0</v>
      </c>
      <c r="L246" s="123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hidden="1">
      <c r="A247" s="280">
        <v>1</v>
      </c>
      <c r="B247" s="281"/>
      <c r="C247" s="281"/>
      <c r="D247" s="281"/>
      <c r="E247" s="281"/>
      <c r="F247" s="282"/>
      <c r="G247" s="196">
        <v>2</v>
      </c>
      <c r="H247" s="194">
        <v>3</v>
      </c>
      <c r="I247" s="234">
        <v>4</v>
      </c>
      <c r="J247" s="193">
        <v>5</v>
      </c>
      <c r="K247" s="194">
        <v>6</v>
      </c>
      <c r="L247" s="194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 hidden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80">
        <v>213</v>
      </c>
      <c r="I248" s="222">
        <f>I249</f>
        <v>0</v>
      </c>
      <c r="J248" s="122">
        <f>J249</f>
        <v>0</v>
      </c>
      <c r="K248" s="123">
        <f>K249</f>
        <v>0</v>
      </c>
      <c r="L248" s="123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 hidden="1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80">
        <v>214</v>
      </c>
      <c r="I249" s="247"/>
      <c r="J249" s="125"/>
      <c r="K249" s="125"/>
      <c r="L249" s="12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hidden="1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81">
        <v>215</v>
      </c>
      <c r="I250" s="221">
        <f>I251</f>
        <v>0</v>
      </c>
      <c r="J250" s="122">
        <f aca="true" t="shared" si="24" ref="J250:L251">J251</f>
        <v>0</v>
      </c>
      <c r="K250" s="123">
        <f t="shared" si="24"/>
        <v>0</v>
      </c>
      <c r="L250" s="123">
        <f t="shared" si="24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hidden="1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80">
        <v>216</v>
      </c>
      <c r="I251" s="221">
        <f>I252</f>
        <v>0</v>
      </c>
      <c r="J251" s="122">
        <f t="shared" si="24"/>
        <v>0</v>
      </c>
      <c r="K251" s="123">
        <f t="shared" si="24"/>
        <v>0</v>
      </c>
      <c r="L251" s="123">
        <f t="shared" si="24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hidden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81">
        <v>217</v>
      </c>
      <c r="I252" s="247"/>
      <c r="J252" s="125"/>
      <c r="K252" s="125"/>
      <c r="L252" s="12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 hidden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80">
        <v>218</v>
      </c>
      <c r="I253" s="221">
        <f>I254</f>
        <v>0</v>
      </c>
      <c r="J253" s="122">
        <f>J254</f>
        <v>0</v>
      </c>
      <c r="K253" s="123">
        <f>K254</f>
        <v>0</v>
      </c>
      <c r="L253" s="123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hidden="1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81">
        <v>219</v>
      </c>
      <c r="I254" s="2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 hidden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80">
        <v>220</v>
      </c>
      <c r="I255" s="247"/>
      <c r="J255" s="125"/>
      <c r="K255" s="125"/>
      <c r="L255" s="12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 hidden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81">
        <v>221</v>
      </c>
      <c r="I256" s="225"/>
      <c r="J256" s="114"/>
      <c r="K256" s="114"/>
      <c r="L256" s="11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 hidden="1">
      <c r="A257" s="84">
        <v>3</v>
      </c>
      <c r="B257" s="83">
        <v>2</v>
      </c>
      <c r="C257" s="83">
        <v>2</v>
      </c>
      <c r="D257" s="48"/>
      <c r="E257" s="48"/>
      <c r="F257" s="80"/>
      <c r="G257" s="200" t="s">
        <v>79</v>
      </c>
      <c r="H257" s="180">
        <v>222</v>
      </c>
      <c r="I257" s="221">
        <f>SUM(I258+I264+I268+I272+I276+I279+I282)</f>
        <v>0</v>
      </c>
      <c r="J257" s="122">
        <f>SUM(J258+J264+J268+J272+J276+J279+J282)</f>
        <v>0</v>
      </c>
      <c r="K257" s="123">
        <f>SUM(K258+K264+K268+K272+K276+K279+K282)</f>
        <v>0</v>
      </c>
      <c r="L257" s="121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 hidden="1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81">
        <v>223</v>
      </c>
      <c r="I258" s="221">
        <f>I259</f>
        <v>0</v>
      </c>
      <c r="J258" s="122">
        <f>J259</f>
        <v>0</v>
      </c>
      <c r="K258" s="123">
        <f>K259</f>
        <v>0</v>
      </c>
      <c r="L258" s="121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 hidden="1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80">
        <v>224</v>
      </c>
      <c r="I259" s="2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hidden="1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81">
        <v>225</v>
      </c>
      <c r="I260" s="225"/>
      <c r="J260" s="114"/>
      <c r="K260" s="114"/>
      <c r="L260" s="11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 hidden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51" t="s">
        <v>83</v>
      </c>
      <c r="H261" s="180">
        <v>226</v>
      </c>
      <c r="I261" s="225"/>
      <c r="J261" s="114"/>
      <c r="K261" s="114"/>
      <c r="L261" s="11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 hidden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165</v>
      </c>
      <c r="H262" s="181">
        <v>227</v>
      </c>
      <c r="I262" s="225"/>
      <c r="J262" s="114"/>
      <c r="K262" s="114"/>
      <c r="L262" s="11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 hidden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164</v>
      </c>
      <c r="H263" s="180">
        <v>228</v>
      </c>
      <c r="I263" s="225"/>
      <c r="J263" s="113"/>
      <c r="K263" s="114"/>
      <c r="L263" s="11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 hidden="1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81">
        <v>229</v>
      </c>
      <c r="I264" s="221">
        <f>I265</f>
        <v>0</v>
      </c>
      <c r="J264" s="123">
        <f>J265</f>
        <v>0</v>
      </c>
      <c r="K264" s="121">
        <f>K265</f>
        <v>0</v>
      </c>
      <c r="L264" s="123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 hidden="1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80">
        <v>230</v>
      </c>
      <c r="I265" s="230">
        <f>SUM(I266:I267)</f>
        <v>0</v>
      </c>
      <c r="J265" s="118">
        <f>SUM(J266:J267)</f>
        <v>0</v>
      </c>
      <c r="K265" s="119">
        <f>SUM(K266:K267)</f>
        <v>0</v>
      </c>
      <c r="L265" s="119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hidden="1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81">
        <v>231</v>
      </c>
      <c r="I266" s="225"/>
      <c r="J266" s="114"/>
      <c r="K266" s="114"/>
      <c r="L266" s="11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hidden="1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80">
        <v>232</v>
      </c>
      <c r="I267" s="225"/>
      <c r="J267" s="114"/>
      <c r="K267" s="114"/>
      <c r="L267" s="11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hidden="1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81">
        <v>233</v>
      </c>
      <c r="I268" s="221">
        <f>I269</f>
        <v>0</v>
      </c>
      <c r="J268" s="122">
        <f>J269</f>
        <v>0</v>
      </c>
      <c r="K268" s="123">
        <f>K269</f>
        <v>0</v>
      </c>
      <c r="L268" s="123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hidden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80">
        <v>234</v>
      </c>
      <c r="I269" s="2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hidden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81">
        <v>235</v>
      </c>
      <c r="I270" s="235"/>
      <c r="J270" s="116"/>
      <c r="K270" s="115"/>
      <c r="L270" s="11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 hidden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80">
        <v>236</v>
      </c>
      <c r="I271" s="235"/>
      <c r="J271" s="113"/>
      <c r="K271" s="115"/>
      <c r="L271" s="12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 hidden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81">
        <v>237</v>
      </c>
      <c r="I272" s="221">
        <f>I273</f>
        <v>0</v>
      </c>
      <c r="J272" s="122">
        <f>J273</f>
        <v>0</v>
      </c>
      <c r="K272" s="123">
        <f>K273</f>
        <v>0</v>
      </c>
      <c r="L272" s="123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hidden="1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80">
        <v>238</v>
      </c>
      <c r="I273" s="221">
        <f>SUM(I274:I275)</f>
        <v>0</v>
      </c>
      <c r="J273" s="122">
        <f>SUM(J274:J275)</f>
        <v>0</v>
      </c>
      <c r="K273" s="123">
        <f>SUM(K274:K275)</f>
        <v>0</v>
      </c>
      <c r="L273" s="123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 hidden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81">
        <v>239</v>
      </c>
      <c r="I274" s="225"/>
      <c r="J274" s="114"/>
      <c r="K274" s="114"/>
      <c r="L274" s="11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 hidden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80">
        <v>240</v>
      </c>
      <c r="I275" s="225"/>
      <c r="J275" s="114"/>
      <c r="K275" s="114"/>
      <c r="L275" s="11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 hidden="1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81">
        <v>241</v>
      </c>
      <c r="I276" s="221">
        <f>I277</f>
        <v>0</v>
      </c>
      <c r="J276" s="122">
        <f aca="true" t="shared" si="25" ref="J276:L277">J277</f>
        <v>0</v>
      </c>
      <c r="K276" s="123">
        <f t="shared" si="25"/>
        <v>0</v>
      </c>
      <c r="L276" s="123">
        <f t="shared" si="25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 hidden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80">
        <v>242</v>
      </c>
      <c r="I277" s="221">
        <f>I278</f>
        <v>0</v>
      </c>
      <c r="J277" s="122">
        <f t="shared" si="25"/>
        <v>0</v>
      </c>
      <c r="K277" s="122">
        <f t="shared" si="25"/>
        <v>0</v>
      </c>
      <c r="L277" s="123">
        <f t="shared" si="25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 hidden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81">
        <v>243</v>
      </c>
      <c r="I278" s="247"/>
      <c r="J278" s="125"/>
      <c r="K278" s="125"/>
      <c r="L278" s="12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 hidden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80">
        <v>244</v>
      </c>
      <c r="I279" s="221">
        <f>I280</f>
        <v>0</v>
      </c>
      <c r="J279" s="143">
        <f aca="true" t="shared" si="26" ref="J279:L280">J280</f>
        <v>0</v>
      </c>
      <c r="K279" s="122">
        <f t="shared" si="26"/>
        <v>0</v>
      </c>
      <c r="L279" s="123">
        <f t="shared" si="26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 hidden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81">
        <v>245</v>
      </c>
      <c r="I280" s="221">
        <f>I281</f>
        <v>0</v>
      </c>
      <c r="J280" s="143">
        <f t="shared" si="26"/>
        <v>0</v>
      </c>
      <c r="K280" s="122">
        <f t="shared" si="26"/>
        <v>0</v>
      </c>
      <c r="L280" s="123">
        <f t="shared" si="26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 hidden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80">
        <v>246</v>
      </c>
      <c r="I281" s="247"/>
      <c r="J281" s="125"/>
      <c r="K281" s="125"/>
      <c r="L281" s="12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 hidden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81">
        <v>247</v>
      </c>
      <c r="I282" s="221">
        <f>I283</f>
        <v>0</v>
      </c>
      <c r="J282" s="143">
        <f>J283</f>
        <v>0</v>
      </c>
      <c r="K282" s="122">
        <f>K283</f>
        <v>0</v>
      </c>
      <c r="L282" s="123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hidden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80">
        <v>248</v>
      </c>
      <c r="I283" s="2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 hidden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81">
        <v>249</v>
      </c>
      <c r="I284" s="247"/>
      <c r="J284" s="125"/>
      <c r="K284" s="125"/>
      <c r="L284" s="12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 hidden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80">
        <v>250</v>
      </c>
      <c r="I285" s="225"/>
      <c r="J285" s="114"/>
      <c r="K285" s="114"/>
      <c r="L285" s="11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 hidden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81">
        <v>251</v>
      </c>
      <c r="I286" s="220">
        <f>SUM(I287+I316)</f>
        <v>0</v>
      </c>
      <c r="J286" s="128">
        <f>SUM(J287+J316)</f>
        <v>0</v>
      </c>
      <c r="K286" s="127">
        <f>SUM(K287+K316)</f>
        <v>0</v>
      </c>
      <c r="L286" s="11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 hidden="1">
      <c r="A287" s="30">
        <v>3</v>
      </c>
      <c r="B287" s="30">
        <v>3</v>
      </c>
      <c r="C287" s="29">
        <v>1</v>
      </c>
      <c r="D287" s="46"/>
      <c r="E287" s="46"/>
      <c r="F287" s="39"/>
      <c r="G287" s="200" t="s">
        <v>71</v>
      </c>
      <c r="H287" s="180">
        <v>252</v>
      </c>
      <c r="I287" s="221">
        <f>SUM(I289+I294+I298+I302+I306+I309+I312)</f>
        <v>0</v>
      </c>
      <c r="J287" s="143">
        <f>SUM(J289+J294+J298+J302+J306+J309+J312)</f>
        <v>0</v>
      </c>
      <c r="K287" s="122">
        <f>SUM(K289+K294+K298+K302+K306+K309+K312)</f>
        <v>0</v>
      </c>
      <c r="L287" s="123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 hidden="1">
      <c r="A288" s="280">
        <v>1</v>
      </c>
      <c r="B288" s="281"/>
      <c r="C288" s="281"/>
      <c r="D288" s="281"/>
      <c r="E288" s="281"/>
      <c r="F288" s="282"/>
      <c r="G288" s="193">
        <v>2</v>
      </c>
      <c r="H288" s="194">
        <v>3</v>
      </c>
      <c r="I288" s="234">
        <v>4</v>
      </c>
      <c r="J288" s="197">
        <v>5</v>
      </c>
      <c r="K288" s="194">
        <v>6</v>
      </c>
      <c r="L288" s="194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 hidden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81">
        <v>253</v>
      </c>
      <c r="I289" s="221">
        <f>I290</f>
        <v>0</v>
      </c>
      <c r="J289" s="143">
        <f>J290</f>
        <v>0</v>
      </c>
      <c r="K289" s="122">
        <f>K290</f>
        <v>0</v>
      </c>
      <c r="L289" s="123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 hidden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80">
        <v>254</v>
      </c>
      <c r="I290" s="221">
        <f>SUM(I291:I293)</f>
        <v>0</v>
      </c>
      <c r="J290" s="143">
        <f>SUM(J291:J293)</f>
        <v>0</v>
      </c>
      <c r="K290" s="122">
        <f>SUM(K291:K293)</f>
        <v>0</v>
      </c>
      <c r="L290" s="123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 hidden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81">
        <v>255</v>
      </c>
      <c r="I291" s="225"/>
      <c r="J291" s="114"/>
      <c r="K291" s="114"/>
      <c r="L291" s="11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hidden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80">
        <v>256</v>
      </c>
      <c r="I292" s="225"/>
      <c r="J292" s="114"/>
      <c r="K292" s="114"/>
      <c r="L292" s="11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 hidden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81">
        <v>257</v>
      </c>
      <c r="I293" s="225"/>
      <c r="J293" s="114"/>
      <c r="K293" s="114"/>
      <c r="L293" s="11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 hidden="1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80">
        <v>258</v>
      </c>
      <c r="I294" s="221">
        <f>I295</f>
        <v>0</v>
      </c>
      <c r="J294" s="143">
        <f>J295</f>
        <v>0</v>
      </c>
      <c r="K294" s="122">
        <f>K295</f>
        <v>0</v>
      </c>
      <c r="L294" s="123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 hidden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80">
        <v>259</v>
      </c>
      <c r="I295" s="230">
        <f>SUM(I296:I297)</f>
        <v>0</v>
      </c>
      <c r="J295" s="144">
        <f>SUM(J296:J297)</f>
        <v>0</v>
      </c>
      <c r="K295" s="118">
        <f>SUM(K296:K297)</f>
        <v>0</v>
      </c>
      <c r="L295" s="119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 hidden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80">
        <v>260</v>
      </c>
      <c r="I296" s="225"/>
      <c r="J296" s="114"/>
      <c r="K296" s="114"/>
      <c r="L296" s="11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 hidden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80">
        <v>261</v>
      </c>
      <c r="I297" s="225"/>
      <c r="J297" s="114"/>
      <c r="K297" s="114"/>
      <c r="L297" s="11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hidden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80">
        <v>262</v>
      </c>
      <c r="I298" s="221">
        <f>I299</f>
        <v>0</v>
      </c>
      <c r="J298" s="143">
        <f>J299</f>
        <v>0</v>
      </c>
      <c r="K298" s="122">
        <f>K299</f>
        <v>0</v>
      </c>
      <c r="L298" s="123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 hidden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80">
        <v>263</v>
      </c>
      <c r="I299" s="222">
        <f>I300+I301</f>
        <v>0</v>
      </c>
      <c r="J299" s="123">
        <f>J300+J301</f>
        <v>0</v>
      </c>
      <c r="K299" s="123">
        <f>K300+K301</f>
        <v>0</v>
      </c>
      <c r="L299" s="123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 hidden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80">
        <v>264</v>
      </c>
      <c r="I300" s="247"/>
      <c r="J300" s="125"/>
      <c r="K300" s="125"/>
      <c r="L300" s="12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 hidden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80">
        <v>265</v>
      </c>
      <c r="I301" s="225"/>
      <c r="J301" s="114"/>
      <c r="K301" s="114"/>
      <c r="L301" s="11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hidden="1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80">
        <v>266</v>
      </c>
      <c r="I302" s="221">
        <f>I303</f>
        <v>0</v>
      </c>
      <c r="J302" s="143">
        <f>J303</f>
        <v>0</v>
      </c>
      <c r="K302" s="122">
        <f>K303</f>
        <v>0</v>
      </c>
      <c r="L302" s="123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 hidden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80">
        <v>267</v>
      </c>
      <c r="I303" s="2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hidden="1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80">
        <v>268</v>
      </c>
      <c r="I304" s="224"/>
      <c r="J304" s="114"/>
      <c r="K304" s="114"/>
      <c r="L304" s="11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 hidden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80">
        <v>269</v>
      </c>
      <c r="I305" s="225"/>
      <c r="J305" s="125"/>
      <c r="K305" s="125"/>
      <c r="L305" s="12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 hidden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80">
        <v>270</v>
      </c>
      <c r="I306" s="244">
        <f aca="true" t="shared" si="27" ref="I306:L307">I307</f>
        <v>0</v>
      </c>
      <c r="J306" s="143">
        <f t="shared" si="27"/>
        <v>0</v>
      </c>
      <c r="K306" s="123">
        <f t="shared" si="27"/>
        <v>0</v>
      </c>
      <c r="L306" s="123">
        <f t="shared" si="27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 hidden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80">
        <v>271</v>
      </c>
      <c r="I307" s="222">
        <f t="shared" si="27"/>
        <v>0</v>
      </c>
      <c r="J307" s="144">
        <f t="shared" si="27"/>
        <v>0</v>
      </c>
      <c r="K307" s="119">
        <f t="shared" si="27"/>
        <v>0</v>
      </c>
      <c r="L307" s="119">
        <f t="shared" si="27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 hidden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80">
        <v>272</v>
      </c>
      <c r="I308" s="225"/>
      <c r="J308" s="125"/>
      <c r="K308" s="125"/>
      <c r="L308" s="12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hidden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80">
        <v>273</v>
      </c>
      <c r="I309" s="222">
        <f aca="true" t="shared" si="28" ref="I309:L310">I310</f>
        <v>0</v>
      </c>
      <c r="J309" s="143">
        <f t="shared" si="28"/>
        <v>0</v>
      </c>
      <c r="K309" s="123">
        <f t="shared" si="28"/>
        <v>0</v>
      </c>
      <c r="L309" s="123">
        <f t="shared" si="28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 hidden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80">
        <v>274</v>
      </c>
      <c r="I310" s="221">
        <f t="shared" si="28"/>
        <v>0</v>
      </c>
      <c r="J310" s="143">
        <f t="shared" si="28"/>
        <v>0</v>
      </c>
      <c r="K310" s="123">
        <f t="shared" si="28"/>
        <v>0</v>
      </c>
      <c r="L310" s="123">
        <f t="shared" si="28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 hidden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80">
        <v>275</v>
      </c>
      <c r="I311" s="247"/>
      <c r="J311" s="125"/>
      <c r="K311" s="125"/>
      <c r="L311" s="12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hidden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80">
        <v>276</v>
      </c>
      <c r="I312" s="221">
        <f>I313</f>
        <v>0</v>
      </c>
      <c r="J312" s="143">
        <f>J313</f>
        <v>0</v>
      </c>
      <c r="K312" s="123">
        <f>K313</f>
        <v>0</v>
      </c>
      <c r="L312" s="123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hidden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80">
        <v>277</v>
      </c>
      <c r="I313" s="2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hidden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80">
        <v>278</v>
      </c>
      <c r="I314" s="247"/>
      <c r="J314" s="125"/>
      <c r="K314" s="125"/>
      <c r="L314" s="12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hidden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80">
        <v>279</v>
      </c>
      <c r="I315" s="225"/>
      <c r="J315" s="114"/>
      <c r="K315" s="114"/>
      <c r="L315" s="11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 hidden="1">
      <c r="A316" s="29">
        <v>3</v>
      </c>
      <c r="B316" s="46">
        <v>3</v>
      </c>
      <c r="C316" s="46">
        <v>2</v>
      </c>
      <c r="D316" s="46"/>
      <c r="E316" s="46"/>
      <c r="F316" s="39"/>
      <c r="G316" s="200" t="s">
        <v>79</v>
      </c>
      <c r="H316" s="180">
        <v>280</v>
      </c>
      <c r="I316" s="221">
        <f>SUM(I317+I322+I326+I331+I335+I338+I341)</f>
        <v>0</v>
      </c>
      <c r="J316" s="143">
        <f>SUM(J317+J322+J326+J331+J335+J338+J341)</f>
        <v>0</v>
      </c>
      <c r="K316" s="123">
        <f>SUM(K317+K322+K326+K331+K335+K338+K341)</f>
        <v>0</v>
      </c>
      <c r="L316" s="123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 hidden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80">
        <v>281</v>
      </c>
      <c r="I317" s="221">
        <f>I318</f>
        <v>0</v>
      </c>
      <c r="J317" s="143">
        <f>J318</f>
        <v>0</v>
      </c>
      <c r="K317" s="123">
        <f>K318</f>
        <v>0</v>
      </c>
      <c r="L317" s="123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 hidden="1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80">
        <v>282</v>
      </c>
      <c r="I318" s="221">
        <f>SUM(I319:I321)</f>
        <v>0</v>
      </c>
      <c r="J318" s="143">
        <f>SUM(J319:J321)</f>
        <v>0</v>
      </c>
      <c r="K318" s="123">
        <f>SUM(K319:K321)</f>
        <v>0</v>
      </c>
      <c r="L318" s="123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 hidden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80">
        <v>283</v>
      </c>
      <c r="I319" s="225"/>
      <c r="J319" s="114"/>
      <c r="K319" s="114"/>
      <c r="L319" s="11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 hidden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80">
        <v>284</v>
      </c>
      <c r="I320" s="225"/>
      <c r="J320" s="114"/>
      <c r="K320" s="114"/>
      <c r="L320" s="11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hidden="1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80">
        <v>285</v>
      </c>
      <c r="I321" s="225"/>
      <c r="J321" s="114"/>
      <c r="K321" s="114"/>
      <c r="L321" s="11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 hidden="1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80">
        <v>286</v>
      </c>
      <c r="I322" s="227">
        <f>I323</f>
        <v>0</v>
      </c>
      <c r="J322" s="145">
        <f>J323</f>
        <v>0</v>
      </c>
      <c r="K322" s="137">
        <f>K323</f>
        <v>0</v>
      </c>
      <c r="L322" s="13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 hidden="1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80">
        <v>287</v>
      </c>
      <c r="I323" s="221">
        <f>SUM(I324:I325)</f>
        <v>0</v>
      </c>
      <c r="J323" s="122">
        <f>SUM(J324:J325)</f>
        <v>0</v>
      </c>
      <c r="K323" s="123">
        <f>SUM(K324:K325)</f>
        <v>0</v>
      </c>
      <c r="L323" s="123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hidden="1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80">
        <v>288</v>
      </c>
      <c r="I324" s="225"/>
      <c r="J324" s="114"/>
      <c r="K324" s="114"/>
      <c r="L324" s="11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hidden="1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80">
        <v>289</v>
      </c>
      <c r="I325" s="225"/>
      <c r="J325" s="114"/>
      <c r="K325" s="114"/>
      <c r="L325" s="11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 hidden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80">
        <v>290</v>
      </c>
      <c r="I326" s="221">
        <f>I327</f>
        <v>0</v>
      </c>
      <c r="J326" s="122">
        <f>J327</f>
        <v>0</v>
      </c>
      <c r="K326" s="122">
        <f>K327</f>
        <v>0</v>
      </c>
      <c r="L326" s="123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 hidden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80">
        <v>291</v>
      </c>
      <c r="I327" s="221">
        <f>I328+I329</f>
        <v>0</v>
      </c>
      <c r="J327" s="121">
        <f>J328+J329</f>
        <v>0</v>
      </c>
      <c r="K327" s="121">
        <f>K328+K329</f>
        <v>0</v>
      </c>
      <c r="L327" s="121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 hidden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80">
        <v>292</v>
      </c>
      <c r="I328" s="247"/>
      <c r="J328" s="125"/>
      <c r="K328" s="125"/>
      <c r="L328" s="12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 hidden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80">
        <v>293</v>
      </c>
      <c r="I329" s="225"/>
      <c r="J329" s="114"/>
      <c r="K329" s="114"/>
      <c r="L329" s="11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hidden="1">
      <c r="A330" s="280">
        <v>1</v>
      </c>
      <c r="B330" s="281"/>
      <c r="C330" s="281"/>
      <c r="D330" s="281"/>
      <c r="E330" s="281"/>
      <c r="F330" s="282"/>
      <c r="G330" s="193">
        <v>2</v>
      </c>
      <c r="H330" s="180">
        <v>3</v>
      </c>
      <c r="I330" s="234">
        <v>4</v>
      </c>
      <c r="J330" s="197">
        <v>5</v>
      </c>
      <c r="K330" s="194">
        <v>6</v>
      </c>
      <c r="L330" s="194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hidden="1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71">
        <v>294</v>
      </c>
      <c r="I331" s="221">
        <f>I332</f>
        <v>0</v>
      </c>
      <c r="J331" s="122">
        <f>J332</f>
        <v>0</v>
      </c>
      <c r="K331" s="122">
        <f>K332</f>
        <v>0</v>
      </c>
      <c r="L331" s="123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hidden="1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70">
        <v>295</v>
      </c>
      <c r="I332" s="230">
        <f>SUM(I333:I334)</f>
        <v>0</v>
      </c>
      <c r="J332" s="118">
        <f>SUM(J333:J334)</f>
        <v>0</v>
      </c>
      <c r="K332" s="118">
        <f>SUM(K333:K334)</f>
        <v>0</v>
      </c>
      <c r="L332" s="119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 hidden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71">
        <v>296</v>
      </c>
      <c r="I333" s="225"/>
      <c r="J333" s="114"/>
      <c r="K333" s="114"/>
      <c r="L333" s="11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hidden="1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70">
        <v>297</v>
      </c>
      <c r="I334" s="225"/>
      <c r="J334" s="114"/>
      <c r="K334" s="114"/>
      <c r="L334" s="11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 hidden="1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71">
        <v>298</v>
      </c>
      <c r="I335" s="221">
        <f aca="true" t="shared" si="29" ref="I335:L336">I336</f>
        <v>0</v>
      </c>
      <c r="J335" s="122">
        <f t="shared" si="29"/>
        <v>0</v>
      </c>
      <c r="K335" s="122">
        <f t="shared" si="29"/>
        <v>0</v>
      </c>
      <c r="L335" s="123">
        <f t="shared" si="29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 hidden="1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70">
        <v>299</v>
      </c>
      <c r="I336" s="230">
        <f t="shared" si="29"/>
        <v>0</v>
      </c>
      <c r="J336" s="118">
        <f t="shared" si="29"/>
        <v>0</v>
      </c>
      <c r="K336" s="118">
        <f t="shared" si="29"/>
        <v>0</v>
      </c>
      <c r="L336" s="119">
        <f t="shared" si="29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 hidden="1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71">
        <v>300</v>
      </c>
      <c r="I337" s="247"/>
      <c r="J337" s="125"/>
      <c r="K337" s="125"/>
      <c r="L337" s="12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 hidden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70">
        <v>301</v>
      </c>
      <c r="I338" s="221">
        <f aca="true" t="shared" si="30" ref="I338:L339">I339</f>
        <v>0</v>
      </c>
      <c r="J338" s="122">
        <f t="shared" si="30"/>
        <v>0</v>
      </c>
      <c r="K338" s="122">
        <f t="shared" si="30"/>
        <v>0</v>
      </c>
      <c r="L338" s="123">
        <f t="shared" si="30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 hidden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71">
        <v>302</v>
      </c>
      <c r="I339" s="221">
        <f t="shared" si="30"/>
        <v>0</v>
      </c>
      <c r="J339" s="122">
        <f t="shared" si="30"/>
        <v>0</v>
      </c>
      <c r="K339" s="122">
        <f t="shared" si="30"/>
        <v>0</v>
      </c>
      <c r="L339" s="123">
        <f t="shared" si="30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 hidden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70">
        <v>303</v>
      </c>
      <c r="I340" s="247"/>
      <c r="J340" s="125"/>
      <c r="K340" s="125"/>
      <c r="L340" s="12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 hidden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71">
        <v>304</v>
      </c>
      <c r="I341" s="221">
        <f>I342</f>
        <v>0</v>
      </c>
      <c r="J341" s="122">
        <f aca="true" t="shared" si="31" ref="J341:L342">J342</f>
        <v>0</v>
      </c>
      <c r="K341" s="122">
        <f t="shared" si="31"/>
        <v>0</v>
      </c>
      <c r="L341" s="123">
        <f t="shared" si="31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 hidden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70">
        <v>305</v>
      </c>
      <c r="I342" s="222">
        <f>I343</f>
        <v>0</v>
      </c>
      <c r="J342" s="122">
        <f t="shared" si="31"/>
        <v>0</v>
      </c>
      <c r="K342" s="122">
        <f t="shared" si="31"/>
        <v>0</v>
      </c>
      <c r="L342" s="123">
        <f t="shared" si="31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 hidden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71">
        <v>306</v>
      </c>
      <c r="I343" s="247"/>
      <c r="J343" s="125"/>
      <c r="K343" s="125"/>
      <c r="L343" s="12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208" t="s">
        <v>138</v>
      </c>
      <c r="H344" s="170">
        <v>307</v>
      </c>
      <c r="I344" s="249">
        <f>SUM(I31+I174)</f>
        <v>367807</v>
      </c>
      <c r="J344" s="249">
        <f>SUM(J31+J174)</f>
        <v>367807</v>
      </c>
      <c r="K344" s="249">
        <f>SUM(K31+K174)</f>
        <v>367489.02</v>
      </c>
      <c r="L344" s="249">
        <f>SUM(L31+L174)</f>
        <v>367489.02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27.75" customHeight="1">
      <c r="A347" s="8"/>
      <c r="B347" s="96"/>
      <c r="C347" s="96"/>
      <c r="E347" s="81"/>
      <c r="F347" s="81"/>
      <c r="G347" s="81" t="s">
        <v>178</v>
      </c>
      <c r="H347" s="26"/>
      <c r="I347" s="3"/>
      <c r="J347" s="3"/>
      <c r="K347" s="261" t="s">
        <v>179</v>
      </c>
      <c r="L347" s="26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67"/>
      <c r="B348" s="168"/>
      <c r="C348" s="168"/>
      <c r="D348" s="210" t="s">
        <v>168</v>
      </c>
      <c r="E348" s="211"/>
      <c r="F348" s="211"/>
      <c r="G348" s="211"/>
      <c r="H348" s="211"/>
      <c r="I348" s="166" t="s">
        <v>132</v>
      </c>
      <c r="J348" s="3"/>
      <c r="K348" s="277" t="s">
        <v>133</v>
      </c>
      <c r="L348" s="2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3"/>
      <c r="G349" s="3"/>
      <c r="H349" s="3"/>
      <c r="I349" s="147"/>
      <c r="J349" s="3"/>
      <c r="K349" s="147"/>
      <c r="L349" s="14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1.75" customHeight="1">
      <c r="B350" s="3"/>
      <c r="C350" s="3"/>
      <c r="D350" s="81"/>
      <c r="E350" s="81"/>
      <c r="F350" s="213"/>
      <c r="G350" s="81" t="s">
        <v>184</v>
      </c>
      <c r="H350" s="3"/>
      <c r="I350" s="147"/>
      <c r="J350" s="3"/>
      <c r="K350" s="261" t="s">
        <v>185</v>
      </c>
      <c r="L350" s="261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46"/>
      <c r="B351" s="5"/>
      <c r="C351" s="5"/>
      <c r="D351" s="278" t="s">
        <v>169</v>
      </c>
      <c r="E351" s="279"/>
      <c r="F351" s="279"/>
      <c r="G351" s="279"/>
      <c r="H351" s="212"/>
      <c r="I351" s="166" t="s">
        <v>132</v>
      </c>
      <c r="J351" s="5"/>
      <c r="K351" s="277" t="s">
        <v>133</v>
      </c>
      <c r="L351" s="2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46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J166:L167 J173:L173 I172:I173 I171:L171" name="Range71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87:K188 J219:K219 I182:K184 I212:K215 I305 I179:L179 J168:L168 I200:K204 I329:L329 I209:K209 I191:K193 I291:L293 I230:K233 I296:L297 I333:L334 I319:L321 I324:L325 I308 I166:I167 J166:L166 I196:L196 I274:L275 L183 L188 L192 L201:L203 L213:L215 I220:L225 L231 I236:L237 I244:L245 I260:L263 I266:L267 I241:K241 I240:L240 I256:L256 I301:L301 I285:L285 I315:L315 I171:L172" name="Range37"/>
    <protectedRange sqref="I219" name="Range33"/>
    <protectedRange sqref="I168" name="Range23"/>
    <protectedRange sqref="I157:L157" name="Range21"/>
    <protectedRange sqref="I147:L148" name="Range19"/>
    <protectedRange sqref="I137:L138" name="Socialines ismokos 2.7"/>
    <protectedRange sqref="I127:L127" name="Imokos 2.6.4"/>
    <protectedRange sqref="I119:L119" name="Imokos i ES 2.6.1.1"/>
    <protectedRange sqref="I108:L109" name="dOTACIJOS 2.5.3"/>
    <protectedRange sqref="I98:L99" name="Dotacijos"/>
    <protectedRange sqref="I85:L85" name="Turto islaidos 2.3.2.1"/>
    <protectedRange sqref="I74:L76" name="Turto islaidos 2.3.1.2"/>
    <protectedRange sqref="I56 I54" name="Range3"/>
    <protectedRange sqref="I36:I37" name="Islaidos 2.1"/>
    <protectedRange sqref="I41:L41 J36:L37 I46:I53" name="Islaidos 2.2"/>
    <protectedRange sqref="I69:L71" name="Turto islaidos 2.3"/>
    <protectedRange sqref="I79:L81" name="Turto islaidos 2.3.1.3"/>
    <protectedRange sqref="I92:L93 I90:L90" name="Subsidijos 2.4"/>
    <protectedRange sqref="I103:L104" name="Dotacijos 2.5.2.1"/>
    <protectedRange sqref="I114:L115" name="iMOKOS I es 2.6"/>
    <protectedRange sqref="I123:L123" name="Imokos i ES 2.6.3.1"/>
    <protectedRange sqref="I131:L131" name="Imokos 2.6.5.1"/>
    <protectedRange sqref="I142:L143" name="Range18"/>
    <protectedRange sqref="I153:L154" name="Range20"/>
    <protectedRange sqref="I162:L162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J56:L56 J46:L54 I57:L64" name="Range57"/>
    <protectedRange sqref="H27" name="Range73"/>
    <protectedRange sqref="I223:L225" name="Range55"/>
    <protectedRange sqref="A24:I24" name="Range72_3"/>
    <protectedRange sqref="K24:L24" name="Range67_3"/>
    <protectedRange sqref="L22" name="Range65_3"/>
    <protectedRange sqref="B6:L6" name="Range62_3"/>
    <protectedRange sqref="L21" name="Range64_3"/>
    <protectedRange sqref="L23" name="Range66_3"/>
    <protectedRange sqref="I26:L26" name="Range68_3"/>
    <protectedRange sqref="A20:J23" name="Range73_3"/>
    <protectedRange sqref="A10:L10" name="Range69_1_2"/>
    <protectedRange sqref="A25:I25" name="Range72_1_3"/>
    <protectedRange sqref="K25:L25" name="Range67_1_3"/>
  </protectedRanges>
  <mergeCells count="34">
    <mergeCell ref="J1:L5"/>
    <mergeCell ref="A28:F29"/>
    <mergeCell ref="G28:G29"/>
    <mergeCell ref="H28:H29"/>
    <mergeCell ref="I28:J28"/>
    <mergeCell ref="A132:F132"/>
    <mergeCell ref="A30:F30"/>
    <mergeCell ref="A91:F91"/>
    <mergeCell ref="A55:F55"/>
    <mergeCell ref="L28:L29"/>
    <mergeCell ref="K28:K29"/>
    <mergeCell ref="K351:L351"/>
    <mergeCell ref="D351:G351"/>
    <mergeCell ref="K348:L348"/>
    <mergeCell ref="A330:F330"/>
    <mergeCell ref="A208:F208"/>
    <mergeCell ref="A247:F247"/>
    <mergeCell ref="A288:F288"/>
    <mergeCell ref="G6:K6"/>
    <mergeCell ref="A7:L7"/>
    <mergeCell ref="G9:K9"/>
    <mergeCell ref="A10:L10"/>
    <mergeCell ref="G11:K11"/>
    <mergeCell ref="G12:K12"/>
    <mergeCell ref="G26:H26"/>
    <mergeCell ref="J21:K21"/>
    <mergeCell ref="K347:L347"/>
    <mergeCell ref="K350:L350"/>
    <mergeCell ref="B14:L14"/>
    <mergeCell ref="G16:K16"/>
    <mergeCell ref="G17:K17"/>
    <mergeCell ref="A18:L18"/>
    <mergeCell ref="A19:L19"/>
    <mergeCell ref="C23:J23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50:L15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">
      <selection activeCell="J355" sqref="J35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2.5742187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209"/>
      <c r="H1" s="153"/>
      <c r="I1" s="152"/>
      <c r="J1" s="283" t="s">
        <v>180</v>
      </c>
      <c r="K1" s="284"/>
      <c r="L1" s="284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54"/>
      <c r="I2" s="155"/>
      <c r="J2" s="284"/>
      <c r="K2" s="284"/>
      <c r="L2" s="284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54"/>
      <c r="J3" s="284"/>
      <c r="K3" s="284"/>
      <c r="L3" s="284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146</v>
      </c>
      <c r="H4" s="154"/>
      <c r="I4" s="155"/>
      <c r="J4" s="284"/>
      <c r="K4" s="284"/>
      <c r="L4" s="284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56"/>
      <c r="I5" s="155"/>
      <c r="J5" s="284"/>
      <c r="K5" s="284"/>
      <c r="L5" s="284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6.5" customHeight="1">
      <c r="A6" s="3"/>
      <c r="B6" s="3"/>
      <c r="C6" s="3"/>
      <c r="D6" s="3"/>
      <c r="E6" s="3"/>
      <c r="F6" s="13"/>
      <c r="G6" s="269" t="s">
        <v>170</v>
      </c>
      <c r="H6" s="270"/>
      <c r="I6" s="270"/>
      <c r="J6" s="270"/>
      <c r="K6" s="270"/>
      <c r="L6" s="23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71" t="s">
        <v>171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62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62"/>
      <c r="B9" s="214"/>
      <c r="C9" s="214"/>
      <c r="D9" s="214"/>
      <c r="E9" s="214"/>
      <c r="F9" s="214"/>
      <c r="G9" s="273" t="s">
        <v>160</v>
      </c>
      <c r="H9" s="273"/>
      <c r="I9" s="273"/>
      <c r="J9" s="273"/>
      <c r="K9" s="273"/>
      <c r="L9" s="214"/>
      <c r="M9" s="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62" t="str">
        <f>+'f2_UL'!A10</f>
        <v>2014 m. gruodžio 31 d.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6"/>
      <c r="N10" s="3"/>
      <c r="O10" s="3"/>
      <c r="P10" s="3" t="s">
        <v>153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74" t="s">
        <v>175</v>
      </c>
      <c r="H11" s="274"/>
      <c r="I11" s="274"/>
      <c r="J11" s="274"/>
      <c r="K11" s="274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64" t="s">
        <v>161</v>
      </c>
      <c r="H12" s="264"/>
      <c r="I12" s="264"/>
      <c r="J12" s="264"/>
      <c r="K12" s="26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62" t="s">
        <v>5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63" t="s">
        <v>186</v>
      </c>
      <c r="H16" s="263"/>
      <c r="I16" s="263"/>
      <c r="J16" s="263"/>
      <c r="K16" s="26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264" t="s">
        <v>172</v>
      </c>
      <c r="H17" s="264"/>
      <c r="I17" s="264"/>
      <c r="J17" s="264"/>
      <c r="K17" s="26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265" t="s">
        <v>173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66" t="s">
        <v>174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7"/>
      <c r="K20" s="215"/>
      <c r="L20" s="157" t="s">
        <v>8</v>
      </c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259" t="s">
        <v>176</v>
      </c>
      <c r="K21" s="260"/>
      <c r="L21" s="158">
        <v>6</v>
      </c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2"/>
      <c r="F22" s="25"/>
      <c r="G22" s="3"/>
      <c r="H22" s="3"/>
      <c r="I22" s="159"/>
      <c r="J22" s="159"/>
      <c r="K22" s="160" t="s">
        <v>0</v>
      </c>
      <c r="L22" s="14"/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67"/>
      <c r="D23" s="268"/>
      <c r="E23" s="268"/>
      <c r="F23" s="268"/>
      <c r="G23" s="268"/>
      <c r="H23" s="268"/>
      <c r="I23" s="268"/>
      <c r="J23" s="268"/>
      <c r="K23" s="160" t="s">
        <v>1</v>
      </c>
      <c r="L23" s="15">
        <v>291792710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61" t="s">
        <v>6</v>
      </c>
      <c r="K24" s="14"/>
      <c r="L24" s="216" t="s">
        <v>183</v>
      </c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5"/>
      <c r="D25" s="4"/>
      <c r="E25" s="4"/>
      <c r="F25" s="4"/>
      <c r="G25" s="205" t="s">
        <v>162</v>
      </c>
      <c r="H25" s="207">
        <v>141</v>
      </c>
      <c r="I25" s="217"/>
      <c r="J25" s="206"/>
      <c r="K25" s="14"/>
      <c r="L25" s="14"/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3"/>
      <c r="B26" s="3"/>
      <c r="C26" s="5"/>
      <c r="D26" s="4"/>
      <c r="E26" s="4"/>
      <c r="F26" s="4"/>
      <c r="G26" s="257" t="s">
        <v>7</v>
      </c>
      <c r="H26" s="258"/>
      <c r="I26" s="218">
        <v>9</v>
      </c>
      <c r="J26" s="219">
        <v>2</v>
      </c>
      <c r="K26" s="219">
        <v>1</v>
      </c>
      <c r="L26" s="219">
        <v>1</v>
      </c>
      <c r="M26" s="10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>
      <c r="A27" s="21"/>
      <c r="B27" s="21"/>
      <c r="C27" s="21"/>
      <c r="D27" s="21"/>
      <c r="E27" s="21"/>
      <c r="F27" s="18"/>
      <c r="G27" s="19"/>
      <c r="H27" s="3"/>
      <c r="I27" s="19"/>
      <c r="J27" s="19"/>
      <c r="K27" s="20"/>
      <c r="L27" s="163" t="s">
        <v>166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285" t="s">
        <v>2</v>
      </c>
      <c r="B28" s="286"/>
      <c r="C28" s="287"/>
      <c r="D28" s="287"/>
      <c r="E28" s="287"/>
      <c r="F28" s="287"/>
      <c r="G28" s="290" t="s">
        <v>3</v>
      </c>
      <c r="H28" s="292" t="s">
        <v>143</v>
      </c>
      <c r="I28" s="294" t="s">
        <v>147</v>
      </c>
      <c r="J28" s="295"/>
      <c r="K28" s="275" t="s">
        <v>144</v>
      </c>
      <c r="L28" s="303" t="s">
        <v>163</v>
      </c>
      <c r="M28" s="10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ht="46.5" customHeight="1">
      <c r="A29" s="288"/>
      <c r="B29" s="289"/>
      <c r="C29" s="289"/>
      <c r="D29" s="289"/>
      <c r="E29" s="289"/>
      <c r="F29" s="289"/>
      <c r="G29" s="291"/>
      <c r="H29" s="293"/>
      <c r="I29" s="164" t="s">
        <v>142</v>
      </c>
      <c r="J29" s="165" t="s">
        <v>141</v>
      </c>
      <c r="K29" s="276"/>
      <c r="L29" s="30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25" customHeight="1">
      <c r="A30" s="296" t="s">
        <v>139</v>
      </c>
      <c r="B30" s="297"/>
      <c r="C30" s="297"/>
      <c r="D30" s="297"/>
      <c r="E30" s="297"/>
      <c r="F30" s="298"/>
      <c r="G30" s="182">
        <v>2</v>
      </c>
      <c r="H30" s="183">
        <v>3</v>
      </c>
      <c r="I30" s="184" t="s">
        <v>140</v>
      </c>
      <c r="J30" s="185" t="s">
        <v>145</v>
      </c>
      <c r="K30" s="186">
        <v>6</v>
      </c>
      <c r="L30" s="186"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11" customFormat="1" ht="14.25" customHeight="1">
      <c r="A31" s="78">
        <v>2</v>
      </c>
      <c r="B31" s="78"/>
      <c r="C31" s="89"/>
      <c r="D31" s="77"/>
      <c r="E31" s="78"/>
      <c r="F31" s="87"/>
      <c r="G31" s="89" t="s">
        <v>9</v>
      </c>
      <c r="H31" s="169">
        <v>1</v>
      </c>
      <c r="I31" s="220">
        <f>SUM(I32+I42+I65+I86+I94+I110+I133+I149+I158)</f>
        <v>948300</v>
      </c>
      <c r="J31" s="220">
        <f>SUM(J32+J42+J65+J86+J94+J110+J133+J149+J158)</f>
        <v>948300</v>
      </c>
      <c r="K31" s="220">
        <f>SUM(K32+K42+K65+K86+K94+K110+K133+K149+K158)</f>
        <v>947855.98</v>
      </c>
      <c r="L31" s="220">
        <f>SUM(L32+L42+L65+L86+L94+L110+L133+L149+L158)</f>
        <v>947855.98</v>
      </c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 ht="24.75" customHeight="1">
      <c r="A32" s="44">
        <v>2</v>
      </c>
      <c r="B32" s="72">
        <v>1</v>
      </c>
      <c r="C32" s="52"/>
      <c r="D32" s="62"/>
      <c r="E32" s="45"/>
      <c r="F32" s="32"/>
      <c r="G32" s="72" t="s">
        <v>14</v>
      </c>
      <c r="H32" s="170">
        <v>2</v>
      </c>
      <c r="I32" s="220">
        <f>SUM(I33+I38)</f>
        <v>929700</v>
      </c>
      <c r="J32" s="220">
        <f>SUM(J33+J38)</f>
        <v>929700</v>
      </c>
      <c r="K32" s="220">
        <f>SUM(K33+K38)</f>
        <v>929257.03</v>
      </c>
      <c r="L32" s="220">
        <f>SUM(L33+L38)</f>
        <v>929257.03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 customHeight="1">
      <c r="A33" s="29">
        <v>2</v>
      </c>
      <c r="B33" s="29">
        <v>1</v>
      </c>
      <c r="C33" s="46">
        <v>1</v>
      </c>
      <c r="D33" s="57"/>
      <c r="E33" s="29"/>
      <c r="F33" s="39"/>
      <c r="G33" s="83" t="s">
        <v>15</v>
      </c>
      <c r="H33" s="169">
        <v>3</v>
      </c>
      <c r="I33" s="221">
        <f>SUM(I34)</f>
        <v>709800</v>
      </c>
      <c r="J33" s="221">
        <f aca="true" t="shared" si="0" ref="J33:L34">SUM(J34)</f>
        <v>709800</v>
      </c>
      <c r="K33" s="221">
        <f t="shared" si="0"/>
        <v>709800</v>
      </c>
      <c r="L33" s="221">
        <f t="shared" si="0"/>
        <v>709800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3.5" customHeight="1">
      <c r="A34" s="30">
        <v>2</v>
      </c>
      <c r="B34" s="29">
        <v>1</v>
      </c>
      <c r="C34" s="46">
        <v>1</v>
      </c>
      <c r="D34" s="57">
        <v>1</v>
      </c>
      <c r="E34" s="29"/>
      <c r="F34" s="39"/>
      <c r="G34" s="46" t="s">
        <v>15</v>
      </c>
      <c r="H34" s="171">
        <v>4</v>
      </c>
      <c r="I34" s="221">
        <f>SUM(I35)</f>
        <v>709800</v>
      </c>
      <c r="J34" s="221">
        <f t="shared" si="0"/>
        <v>709800</v>
      </c>
      <c r="K34" s="221">
        <f t="shared" si="0"/>
        <v>709800</v>
      </c>
      <c r="L34" s="221">
        <f t="shared" si="0"/>
        <v>709800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/>
      <c r="G35" s="46" t="s">
        <v>137</v>
      </c>
      <c r="H35" s="169">
        <v>5</v>
      </c>
      <c r="I35" s="222">
        <f>SUM(I36:I37)</f>
        <v>709800</v>
      </c>
      <c r="J35" s="222">
        <f>SUM(J36:J37)</f>
        <v>709800</v>
      </c>
      <c r="K35" s="222">
        <f>SUM(K36:K37)</f>
        <v>709800</v>
      </c>
      <c r="L35" s="222">
        <f>SUM(L36:L37)</f>
        <v>709800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4.2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1</v>
      </c>
      <c r="G36" s="46" t="s">
        <v>84</v>
      </c>
      <c r="H36" s="171">
        <v>6</v>
      </c>
      <c r="I36" s="223">
        <v>709800</v>
      </c>
      <c r="J36" s="223">
        <f>+I36</f>
        <v>709800</v>
      </c>
      <c r="K36" s="223">
        <f>+J36</f>
        <v>709800</v>
      </c>
      <c r="L36" s="223">
        <f>+K36</f>
        <v>709800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>
      <c r="A37" s="30">
        <v>2</v>
      </c>
      <c r="B37" s="29">
        <v>1</v>
      </c>
      <c r="C37" s="46">
        <v>1</v>
      </c>
      <c r="D37" s="57">
        <v>1</v>
      </c>
      <c r="E37" s="29">
        <v>1</v>
      </c>
      <c r="F37" s="39">
        <v>2</v>
      </c>
      <c r="G37" s="46" t="s">
        <v>16</v>
      </c>
      <c r="H37" s="169">
        <v>7</v>
      </c>
      <c r="I37" s="224"/>
      <c r="J37" s="224"/>
      <c r="K37" s="224"/>
      <c r="L37" s="22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3.5" customHeight="1">
      <c r="A38" s="30">
        <v>2</v>
      </c>
      <c r="B38" s="29">
        <v>1</v>
      </c>
      <c r="C38" s="46">
        <v>2</v>
      </c>
      <c r="D38" s="57"/>
      <c r="E38" s="29"/>
      <c r="F38" s="39"/>
      <c r="G38" s="83" t="s">
        <v>85</v>
      </c>
      <c r="H38" s="171">
        <v>8</v>
      </c>
      <c r="I38" s="222">
        <f>I39</f>
        <v>219900</v>
      </c>
      <c r="J38" s="222">
        <f aca="true" t="shared" si="1" ref="J38:L39">J39</f>
        <v>219900</v>
      </c>
      <c r="K38" s="222">
        <f t="shared" si="1"/>
        <v>219457.03</v>
      </c>
      <c r="L38" s="222">
        <f t="shared" si="1"/>
        <v>219457.03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0">
        <v>2</v>
      </c>
      <c r="B39" s="29">
        <v>1</v>
      </c>
      <c r="C39" s="46">
        <v>2</v>
      </c>
      <c r="D39" s="57">
        <v>1</v>
      </c>
      <c r="E39" s="29"/>
      <c r="F39" s="39"/>
      <c r="G39" s="46" t="s">
        <v>85</v>
      </c>
      <c r="H39" s="169">
        <v>9</v>
      </c>
      <c r="I39" s="222">
        <f>I40</f>
        <v>219900</v>
      </c>
      <c r="J39" s="222">
        <f t="shared" si="1"/>
        <v>219900</v>
      </c>
      <c r="K39" s="222">
        <f t="shared" si="1"/>
        <v>219457.03</v>
      </c>
      <c r="L39" s="222">
        <f t="shared" si="1"/>
        <v>219457.03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3.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/>
      <c r="G40" s="46" t="s">
        <v>85</v>
      </c>
      <c r="H40" s="171">
        <v>10</v>
      </c>
      <c r="I40" s="221">
        <f>I41</f>
        <v>219900</v>
      </c>
      <c r="J40" s="221">
        <f>J41</f>
        <v>219900</v>
      </c>
      <c r="K40" s="221">
        <f>K41</f>
        <v>219457.03</v>
      </c>
      <c r="L40" s="221">
        <f>L41</f>
        <v>219457.03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 customHeight="1">
      <c r="A41" s="30">
        <v>2</v>
      </c>
      <c r="B41" s="29">
        <v>1</v>
      </c>
      <c r="C41" s="46">
        <v>2</v>
      </c>
      <c r="D41" s="57">
        <v>1</v>
      </c>
      <c r="E41" s="29">
        <v>1</v>
      </c>
      <c r="F41" s="39">
        <v>1</v>
      </c>
      <c r="G41" s="46" t="s">
        <v>85</v>
      </c>
      <c r="H41" s="169">
        <v>11</v>
      </c>
      <c r="I41" s="225">
        <v>219900</v>
      </c>
      <c r="J41" s="225">
        <f>+I41</f>
        <v>219900</v>
      </c>
      <c r="K41" s="225">
        <v>219457.03</v>
      </c>
      <c r="L41" s="225">
        <f>+K41</f>
        <v>219457.03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74">
        <v>2</v>
      </c>
      <c r="C42" s="52"/>
      <c r="D42" s="62"/>
      <c r="E42" s="45"/>
      <c r="F42" s="32"/>
      <c r="G42" s="72" t="s">
        <v>86</v>
      </c>
      <c r="H42" s="170">
        <v>12</v>
      </c>
      <c r="I42" s="226">
        <f aca="true" t="shared" si="2" ref="I42:L44">I43</f>
        <v>18600</v>
      </c>
      <c r="J42" s="226">
        <f t="shared" si="2"/>
        <v>18600</v>
      </c>
      <c r="K42" s="226">
        <f t="shared" si="2"/>
        <v>18598.95</v>
      </c>
      <c r="L42" s="226">
        <f t="shared" si="2"/>
        <v>18598.95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30">
        <v>2</v>
      </c>
      <c r="B43" s="29">
        <v>2</v>
      </c>
      <c r="C43" s="46">
        <v>1</v>
      </c>
      <c r="D43" s="57"/>
      <c r="E43" s="29"/>
      <c r="F43" s="39"/>
      <c r="G43" s="83" t="s">
        <v>86</v>
      </c>
      <c r="H43" s="169">
        <v>13</v>
      </c>
      <c r="I43" s="221">
        <f t="shared" si="2"/>
        <v>18600</v>
      </c>
      <c r="J43" s="221">
        <f t="shared" si="2"/>
        <v>18600</v>
      </c>
      <c r="K43" s="221">
        <f t="shared" si="2"/>
        <v>18598.95</v>
      </c>
      <c r="L43" s="221">
        <f t="shared" si="2"/>
        <v>18598.95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0">
        <v>2</v>
      </c>
      <c r="B44" s="29">
        <v>2</v>
      </c>
      <c r="C44" s="46">
        <v>1</v>
      </c>
      <c r="D44" s="57">
        <v>1</v>
      </c>
      <c r="E44" s="29"/>
      <c r="F44" s="39"/>
      <c r="G44" s="46" t="s">
        <v>86</v>
      </c>
      <c r="H44" s="171">
        <v>14</v>
      </c>
      <c r="I44" s="221">
        <f t="shared" si="2"/>
        <v>18600</v>
      </c>
      <c r="J44" s="221">
        <f t="shared" si="2"/>
        <v>18600</v>
      </c>
      <c r="K44" s="221">
        <f t="shared" si="2"/>
        <v>18598.95</v>
      </c>
      <c r="L44" s="221">
        <f t="shared" si="2"/>
        <v>18598.95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33">
        <v>2</v>
      </c>
      <c r="B45" s="42">
        <v>2</v>
      </c>
      <c r="C45" s="49">
        <v>1</v>
      </c>
      <c r="D45" s="59">
        <v>1</v>
      </c>
      <c r="E45" s="42">
        <v>1</v>
      </c>
      <c r="F45" s="69"/>
      <c r="G45" s="49" t="s">
        <v>86</v>
      </c>
      <c r="H45" s="172">
        <v>15</v>
      </c>
      <c r="I45" s="227">
        <f>SUM(I46:I64)-I55</f>
        <v>18600</v>
      </c>
      <c r="J45" s="227">
        <f>SUM(J46:J64)-J55</f>
        <v>18600</v>
      </c>
      <c r="K45" s="227">
        <f>SUM(K46:K64)-K55</f>
        <v>18598.95</v>
      </c>
      <c r="L45" s="227">
        <f>SUM(L46:L64)-L55</f>
        <v>18598.95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6">
        <v>1</v>
      </c>
      <c r="G46" s="47" t="s">
        <v>17</v>
      </c>
      <c r="H46" s="171">
        <v>16</v>
      </c>
      <c r="I46" s="224"/>
      <c r="J46" s="224"/>
      <c r="K46" s="224"/>
      <c r="L46" s="224">
        <f>+K46</f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2</v>
      </c>
      <c r="G47" s="47" t="s">
        <v>18</v>
      </c>
      <c r="H47" s="169">
        <v>17</v>
      </c>
      <c r="I47" s="224"/>
      <c r="J47" s="224"/>
      <c r="K47" s="224"/>
      <c r="L47" s="22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5</v>
      </c>
      <c r="G48" s="47" t="s">
        <v>19</v>
      </c>
      <c r="H48" s="171">
        <v>18</v>
      </c>
      <c r="I48" s="224"/>
      <c r="J48" s="224"/>
      <c r="K48" s="224"/>
      <c r="L48" s="224">
        <f>+K48</f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customHeight="1">
      <c r="A49" s="38">
        <v>2</v>
      </c>
      <c r="B49" s="41">
        <v>2</v>
      </c>
      <c r="C49" s="47">
        <v>1</v>
      </c>
      <c r="D49" s="58">
        <v>1</v>
      </c>
      <c r="E49" s="41">
        <v>1</v>
      </c>
      <c r="F49" s="35">
        <v>6</v>
      </c>
      <c r="G49" s="47" t="s">
        <v>20</v>
      </c>
      <c r="H49" s="169">
        <v>19</v>
      </c>
      <c r="I49" s="224"/>
      <c r="J49" s="224"/>
      <c r="K49" s="224"/>
      <c r="L49" s="22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01">
        <v>2</v>
      </c>
      <c r="B50" s="94">
        <v>2</v>
      </c>
      <c r="C50" s="92">
        <v>1</v>
      </c>
      <c r="D50" s="93">
        <v>1</v>
      </c>
      <c r="E50" s="94">
        <v>1</v>
      </c>
      <c r="F50" s="85">
        <v>7</v>
      </c>
      <c r="G50" s="92" t="s">
        <v>87</v>
      </c>
      <c r="H50" s="170">
        <v>20</v>
      </c>
      <c r="I50" s="224"/>
      <c r="J50" s="224"/>
      <c r="K50" s="224"/>
      <c r="L50" s="224">
        <f>+K50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8</v>
      </c>
      <c r="G51" s="47" t="s">
        <v>21</v>
      </c>
      <c r="H51" s="169">
        <v>21</v>
      </c>
      <c r="I51" s="224">
        <v>9986</v>
      </c>
      <c r="J51" s="224">
        <v>9986</v>
      </c>
      <c r="K51" s="224">
        <v>9985.52</v>
      </c>
      <c r="L51" s="224">
        <f>+K51</f>
        <v>9985.52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 customHeight="1" hidden="1">
      <c r="A52" s="38">
        <v>2</v>
      </c>
      <c r="B52" s="41">
        <v>2</v>
      </c>
      <c r="C52" s="47">
        <v>1</v>
      </c>
      <c r="D52" s="58">
        <v>1</v>
      </c>
      <c r="E52" s="41">
        <v>1</v>
      </c>
      <c r="F52" s="35">
        <v>9</v>
      </c>
      <c r="G52" s="47" t="s">
        <v>88</v>
      </c>
      <c r="H52" s="171">
        <v>22</v>
      </c>
      <c r="I52" s="224"/>
      <c r="J52" s="224"/>
      <c r="K52" s="224"/>
      <c r="L52" s="22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customHeight="1">
      <c r="A53" s="101">
        <v>2</v>
      </c>
      <c r="B53" s="94">
        <v>2</v>
      </c>
      <c r="C53" s="92">
        <v>1</v>
      </c>
      <c r="D53" s="93">
        <v>1</v>
      </c>
      <c r="E53" s="94">
        <v>1</v>
      </c>
      <c r="F53" s="85">
        <v>10</v>
      </c>
      <c r="G53" s="92" t="s">
        <v>22</v>
      </c>
      <c r="H53" s="173">
        <v>23</v>
      </c>
      <c r="I53" s="224">
        <v>3804</v>
      </c>
      <c r="J53" s="224">
        <f>+I53</f>
        <v>3804</v>
      </c>
      <c r="K53" s="224">
        <f>+J53</f>
        <v>3804</v>
      </c>
      <c r="L53" s="224">
        <f>+K53</f>
        <v>3804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2" customHeight="1">
      <c r="A54" s="38">
        <v>2</v>
      </c>
      <c r="B54" s="41">
        <v>2</v>
      </c>
      <c r="C54" s="47">
        <v>1</v>
      </c>
      <c r="D54" s="58">
        <v>1</v>
      </c>
      <c r="E54" s="41">
        <v>1</v>
      </c>
      <c r="F54" s="35">
        <v>11</v>
      </c>
      <c r="G54" s="47" t="s">
        <v>89</v>
      </c>
      <c r="H54" s="171">
        <v>24</v>
      </c>
      <c r="I54" s="225"/>
      <c r="J54" s="225"/>
      <c r="K54" s="225"/>
      <c r="L54" s="22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 hidden="1">
      <c r="A55" s="302">
        <v>1</v>
      </c>
      <c r="B55" s="281"/>
      <c r="C55" s="281"/>
      <c r="D55" s="281"/>
      <c r="E55" s="281"/>
      <c r="F55" s="282"/>
      <c r="G55" s="188">
        <v>2</v>
      </c>
      <c r="H55" s="189">
        <v>3</v>
      </c>
      <c r="I55" s="228"/>
      <c r="J55" s="228"/>
      <c r="K55" s="228"/>
      <c r="L55" s="228">
        <v>7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hidden="1">
      <c r="A56" s="37">
        <v>2</v>
      </c>
      <c r="B56" s="90">
        <v>2</v>
      </c>
      <c r="C56" s="76">
        <v>1</v>
      </c>
      <c r="D56" s="76">
        <v>1</v>
      </c>
      <c r="E56" s="76">
        <v>1</v>
      </c>
      <c r="F56" s="86">
        <v>12</v>
      </c>
      <c r="G56" s="76" t="s">
        <v>23</v>
      </c>
      <c r="H56" s="174">
        <v>25</v>
      </c>
      <c r="I56" s="229"/>
      <c r="J56" s="229"/>
      <c r="K56" s="229"/>
      <c r="L56" s="22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14</v>
      </c>
      <c r="G57" s="47" t="s">
        <v>24</v>
      </c>
      <c r="H57" s="169">
        <v>26</v>
      </c>
      <c r="I57" s="225"/>
      <c r="J57" s="225"/>
      <c r="K57" s="225"/>
      <c r="L57" s="22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15</v>
      </c>
      <c r="G58" s="47" t="s">
        <v>25</v>
      </c>
      <c r="H58" s="174">
        <v>27</v>
      </c>
      <c r="I58" s="225"/>
      <c r="J58" s="225"/>
      <c r="K58" s="225"/>
      <c r="L58" s="22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16</v>
      </c>
      <c r="G59" s="47" t="s">
        <v>26</v>
      </c>
      <c r="H59" s="169">
        <v>28</v>
      </c>
      <c r="I59" s="225">
        <v>2499</v>
      </c>
      <c r="J59" s="225">
        <f>+I59</f>
        <v>2499</v>
      </c>
      <c r="K59" s="225">
        <f>+J59</f>
        <v>2499</v>
      </c>
      <c r="L59" s="225">
        <f>+K59</f>
        <v>2499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7.75" customHeight="1" hidden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17</v>
      </c>
      <c r="G60" s="47" t="s">
        <v>90</v>
      </c>
      <c r="H60" s="174">
        <v>29</v>
      </c>
      <c r="I60" s="225"/>
      <c r="J60" s="225"/>
      <c r="K60" s="225"/>
      <c r="L60" s="22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6.25" customHeight="1" hidden="1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18</v>
      </c>
      <c r="G61" s="47" t="s">
        <v>167</v>
      </c>
      <c r="H61" s="169">
        <v>30</v>
      </c>
      <c r="I61" s="225"/>
      <c r="J61" s="225"/>
      <c r="K61" s="225"/>
      <c r="L61" s="22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hidden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19</v>
      </c>
      <c r="G62" s="47" t="s">
        <v>27</v>
      </c>
      <c r="H62" s="174">
        <v>31</v>
      </c>
      <c r="I62" s="225"/>
      <c r="J62" s="225"/>
      <c r="K62" s="225"/>
      <c r="L62" s="22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20</v>
      </c>
      <c r="G63" s="47" t="s">
        <v>149</v>
      </c>
      <c r="H63" s="169">
        <v>32</v>
      </c>
      <c r="I63" s="225"/>
      <c r="J63" s="225"/>
      <c r="K63" s="225"/>
      <c r="L63" s="225">
        <f>+K63</f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customHeight="1">
      <c r="A64" s="38">
        <v>2</v>
      </c>
      <c r="B64" s="41">
        <v>2</v>
      </c>
      <c r="C64" s="47">
        <v>1</v>
      </c>
      <c r="D64" s="47">
        <v>1</v>
      </c>
      <c r="E64" s="47">
        <v>1</v>
      </c>
      <c r="F64" s="35">
        <v>30</v>
      </c>
      <c r="G64" s="47" t="s">
        <v>28</v>
      </c>
      <c r="H64" s="174">
        <v>33</v>
      </c>
      <c r="I64" s="225">
        <v>2311</v>
      </c>
      <c r="J64" s="225">
        <f>+I64</f>
        <v>2311</v>
      </c>
      <c r="K64" s="225">
        <v>2310.43</v>
      </c>
      <c r="L64" s="225">
        <f>+K64</f>
        <v>2310.43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 hidden="1">
      <c r="A65" s="130">
        <v>2</v>
      </c>
      <c r="B65" s="131">
        <v>3</v>
      </c>
      <c r="C65" s="72"/>
      <c r="D65" s="52"/>
      <c r="E65" s="52"/>
      <c r="F65" s="32"/>
      <c r="G65" s="129" t="s">
        <v>29</v>
      </c>
      <c r="H65" s="169">
        <v>34</v>
      </c>
      <c r="I65" s="230">
        <f>SUM(I66+I82)</f>
        <v>0</v>
      </c>
      <c r="J65" s="118">
        <f>SUM(J66+J82)</f>
        <v>0</v>
      </c>
      <c r="K65" s="119">
        <f>SUM(K66+K82)</f>
        <v>0</v>
      </c>
      <c r="L65" s="117">
        <f>SUM(L66+L82)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3.5" customHeight="1" hidden="1">
      <c r="A66" s="30">
        <v>2</v>
      </c>
      <c r="B66" s="29">
        <v>3</v>
      </c>
      <c r="C66" s="46">
        <v>1</v>
      </c>
      <c r="D66" s="46"/>
      <c r="E66" s="46"/>
      <c r="F66" s="39"/>
      <c r="G66" s="83" t="s">
        <v>30</v>
      </c>
      <c r="H66" s="174">
        <v>35</v>
      </c>
      <c r="I66" s="221">
        <f>SUM(I67+I72+I77)</f>
        <v>0</v>
      </c>
      <c r="J66" s="122">
        <f>SUM(J67+J72+J77)</f>
        <v>0</v>
      </c>
      <c r="K66" s="123">
        <f>SUM(K67+K72+K77)</f>
        <v>0</v>
      </c>
      <c r="L66" s="121">
        <f>SUM(L67+L72+L77)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customHeight="1" hidden="1">
      <c r="A67" s="30">
        <v>2</v>
      </c>
      <c r="B67" s="29">
        <v>3</v>
      </c>
      <c r="C67" s="46">
        <v>1</v>
      </c>
      <c r="D67" s="46">
        <v>1</v>
      </c>
      <c r="E67" s="46"/>
      <c r="F67" s="39"/>
      <c r="G67" s="83" t="s">
        <v>150</v>
      </c>
      <c r="H67" s="169">
        <v>36</v>
      </c>
      <c r="I67" s="221">
        <f>I68</f>
        <v>0</v>
      </c>
      <c r="J67" s="122">
        <f>J68</f>
        <v>0</v>
      </c>
      <c r="K67" s="123">
        <f>K68</f>
        <v>0</v>
      </c>
      <c r="L67" s="121">
        <f>L68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 hidden="1">
      <c r="A68" s="30">
        <v>2</v>
      </c>
      <c r="B68" s="29">
        <v>3</v>
      </c>
      <c r="C68" s="46">
        <v>1</v>
      </c>
      <c r="D68" s="46">
        <v>1</v>
      </c>
      <c r="E68" s="46">
        <v>1</v>
      </c>
      <c r="F68" s="39"/>
      <c r="G68" s="46" t="s">
        <v>150</v>
      </c>
      <c r="H68" s="174">
        <v>37</v>
      </c>
      <c r="I68" s="221">
        <f>SUM(I69:I71)</f>
        <v>0</v>
      </c>
      <c r="J68" s="122">
        <f>SUM(J69:J71)</f>
        <v>0</v>
      </c>
      <c r="K68" s="123">
        <f>SUM(K69:K71)</f>
        <v>0</v>
      </c>
      <c r="L68" s="121">
        <f>SUM(L69:L71)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s="9" customFormat="1" ht="26.25" customHeight="1" hidden="1">
      <c r="A69" s="38">
        <v>2</v>
      </c>
      <c r="B69" s="41">
        <v>3</v>
      </c>
      <c r="C69" s="47">
        <v>1</v>
      </c>
      <c r="D69" s="47">
        <v>1</v>
      </c>
      <c r="E69" s="47">
        <v>1</v>
      </c>
      <c r="F69" s="35">
        <v>1</v>
      </c>
      <c r="G69" s="47" t="s">
        <v>10</v>
      </c>
      <c r="H69" s="169">
        <v>38</v>
      </c>
      <c r="I69" s="225"/>
      <c r="J69" s="114"/>
      <c r="K69" s="114"/>
      <c r="L69" s="114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</row>
    <row r="70" spans="1:27" ht="27" customHeight="1" hidden="1">
      <c r="A70" s="38">
        <v>2</v>
      </c>
      <c r="B70" s="94">
        <v>3</v>
      </c>
      <c r="C70" s="92">
        <v>1</v>
      </c>
      <c r="D70" s="92">
        <v>1</v>
      </c>
      <c r="E70" s="92">
        <v>1</v>
      </c>
      <c r="F70" s="85">
        <v>2</v>
      </c>
      <c r="G70" s="92" t="s">
        <v>4</v>
      </c>
      <c r="H70" s="174">
        <v>39</v>
      </c>
      <c r="I70" s="223"/>
      <c r="J70" s="111"/>
      <c r="K70" s="111"/>
      <c r="L70" s="11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6.5" customHeight="1" hidden="1">
      <c r="A71" s="41">
        <v>2</v>
      </c>
      <c r="B71" s="47">
        <v>3</v>
      </c>
      <c r="C71" s="47">
        <v>1</v>
      </c>
      <c r="D71" s="47">
        <v>1</v>
      </c>
      <c r="E71" s="47">
        <v>1</v>
      </c>
      <c r="F71" s="35">
        <v>3</v>
      </c>
      <c r="G71" s="47" t="s">
        <v>91</v>
      </c>
      <c r="H71" s="169">
        <v>40</v>
      </c>
      <c r="I71" s="231"/>
      <c r="J71" s="114"/>
      <c r="K71" s="114"/>
      <c r="L71" s="11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9.25" customHeight="1" hidden="1">
      <c r="A72" s="45">
        <v>2</v>
      </c>
      <c r="B72" s="52">
        <v>3</v>
      </c>
      <c r="C72" s="52">
        <v>1</v>
      </c>
      <c r="D72" s="52">
        <v>2</v>
      </c>
      <c r="E72" s="52"/>
      <c r="F72" s="32"/>
      <c r="G72" s="198" t="s">
        <v>31</v>
      </c>
      <c r="H72" s="174">
        <v>41</v>
      </c>
      <c r="I72" s="230">
        <f>I73</f>
        <v>0</v>
      </c>
      <c r="J72" s="118">
        <f>J73</f>
        <v>0</v>
      </c>
      <c r="K72" s="119">
        <f>K73</f>
        <v>0</v>
      </c>
      <c r="L72" s="119">
        <f>L73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7" customHeight="1" hidden="1">
      <c r="A73" s="42">
        <v>2</v>
      </c>
      <c r="B73" s="49">
        <v>3</v>
      </c>
      <c r="C73" s="49">
        <v>1</v>
      </c>
      <c r="D73" s="49">
        <v>2</v>
      </c>
      <c r="E73" s="49">
        <v>1</v>
      </c>
      <c r="F73" s="69"/>
      <c r="G73" s="64" t="s">
        <v>31</v>
      </c>
      <c r="H73" s="169">
        <v>42</v>
      </c>
      <c r="I73" s="232">
        <f>SUM(I74:I76)</f>
        <v>0</v>
      </c>
      <c r="J73" s="138">
        <f>SUM(J74:J76)</f>
        <v>0</v>
      </c>
      <c r="K73" s="139">
        <f>SUM(K74:K76)</f>
        <v>0</v>
      </c>
      <c r="L73" s="123">
        <f>SUM(L74:L76)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s="9" customFormat="1" ht="27" customHeight="1" hidden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1</v>
      </c>
      <c r="G74" s="41" t="s">
        <v>10</v>
      </c>
      <c r="H74" s="174">
        <v>43</v>
      </c>
      <c r="I74" s="225"/>
      <c r="J74" s="114"/>
      <c r="K74" s="114"/>
      <c r="L74" s="114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</row>
    <row r="75" spans="1:27" ht="27.75" customHeight="1" hidden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2</v>
      </c>
      <c r="G75" s="41" t="s">
        <v>4</v>
      </c>
      <c r="H75" s="169">
        <v>44</v>
      </c>
      <c r="I75" s="225"/>
      <c r="J75" s="114"/>
      <c r="K75" s="114"/>
      <c r="L75" s="1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customHeight="1" hidden="1">
      <c r="A76" s="41">
        <v>2</v>
      </c>
      <c r="B76" s="47">
        <v>3</v>
      </c>
      <c r="C76" s="47">
        <v>1</v>
      </c>
      <c r="D76" s="47">
        <v>2</v>
      </c>
      <c r="E76" s="47">
        <v>1</v>
      </c>
      <c r="F76" s="35">
        <v>3</v>
      </c>
      <c r="G76" s="41" t="s">
        <v>91</v>
      </c>
      <c r="H76" s="174">
        <v>45</v>
      </c>
      <c r="I76" s="225"/>
      <c r="J76" s="114"/>
      <c r="K76" s="114"/>
      <c r="L76" s="11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6.5" customHeight="1" hidden="1">
      <c r="A77" s="29">
        <v>2</v>
      </c>
      <c r="B77" s="46">
        <v>3</v>
      </c>
      <c r="C77" s="46">
        <v>1</v>
      </c>
      <c r="D77" s="46">
        <v>3</v>
      </c>
      <c r="E77" s="46"/>
      <c r="F77" s="39"/>
      <c r="G77" s="84" t="s">
        <v>92</v>
      </c>
      <c r="H77" s="169">
        <v>46</v>
      </c>
      <c r="I77" s="221">
        <f>I78</f>
        <v>0</v>
      </c>
      <c r="J77" s="122">
        <f>J78</f>
        <v>0</v>
      </c>
      <c r="K77" s="122">
        <f>K78</f>
        <v>0</v>
      </c>
      <c r="L77" s="123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hidden="1">
      <c r="A78" s="29">
        <v>2</v>
      </c>
      <c r="B78" s="46">
        <v>3</v>
      </c>
      <c r="C78" s="46">
        <v>1</v>
      </c>
      <c r="D78" s="46">
        <v>3</v>
      </c>
      <c r="E78" s="46">
        <v>1</v>
      </c>
      <c r="F78" s="39"/>
      <c r="G78" s="29" t="s">
        <v>92</v>
      </c>
      <c r="H78" s="174">
        <v>47</v>
      </c>
      <c r="I78" s="221">
        <f>SUM(I79:I81)</f>
        <v>0</v>
      </c>
      <c r="J78" s="122">
        <f>SUM(J79:J81)</f>
        <v>0</v>
      </c>
      <c r="K78" s="122">
        <f>SUM(K79:K81)</f>
        <v>0</v>
      </c>
      <c r="L78" s="123">
        <f>SUM(L79:L81)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 customHeight="1" hidden="1">
      <c r="A79" s="94">
        <v>2</v>
      </c>
      <c r="B79" s="92">
        <v>3</v>
      </c>
      <c r="C79" s="92">
        <v>1</v>
      </c>
      <c r="D79" s="92">
        <v>3</v>
      </c>
      <c r="E79" s="92">
        <v>1</v>
      </c>
      <c r="F79" s="85">
        <v>1</v>
      </c>
      <c r="G79" s="94" t="s">
        <v>32</v>
      </c>
      <c r="H79" s="169">
        <v>48</v>
      </c>
      <c r="I79" s="223"/>
      <c r="J79" s="111"/>
      <c r="K79" s="111"/>
      <c r="L79" s="11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 hidden="1">
      <c r="A80" s="41">
        <v>2</v>
      </c>
      <c r="B80" s="47">
        <v>3</v>
      </c>
      <c r="C80" s="47">
        <v>1</v>
      </c>
      <c r="D80" s="47">
        <v>3</v>
      </c>
      <c r="E80" s="47">
        <v>1</v>
      </c>
      <c r="F80" s="35">
        <v>2</v>
      </c>
      <c r="G80" s="41" t="s">
        <v>33</v>
      </c>
      <c r="H80" s="174">
        <v>49</v>
      </c>
      <c r="I80" s="225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7.25" customHeight="1" hidden="1">
      <c r="A81" s="94">
        <v>2</v>
      </c>
      <c r="B81" s="92">
        <v>3</v>
      </c>
      <c r="C81" s="92">
        <v>1</v>
      </c>
      <c r="D81" s="92">
        <v>3</v>
      </c>
      <c r="E81" s="92">
        <v>1</v>
      </c>
      <c r="F81" s="85">
        <v>3</v>
      </c>
      <c r="G81" s="94" t="s">
        <v>34</v>
      </c>
      <c r="H81" s="169">
        <v>50</v>
      </c>
      <c r="I81" s="233"/>
      <c r="J81" s="111"/>
      <c r="K81" s="111"/>
      <c r="L81" s="11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4.25" customHeight="1" hidden="1">
      <c r="A82" s="29">
        <v>2</v>
      </c>
      <c r="B82" s="46">
        <v>3</v>
      </c>
      <c r="C82" s="46">
        <v>2</v>
      </c>
      <c r="D82" s="46"/>
      <c r="E82" s="46"/>
      <c r="F82" s="39"/>
      <c r="G82" s="84" t="s">
        <v>35</v>
      </c>
      <c r="H82" s="174">
        <v>51</v>
      </c>
      <c r="I82" s="221">
        <f>I83</f>
        <v>0</v>
      </c>
      <c r="J82" s="122">
        <f aca="true" t="shared" si="3" ref="J82:L84">J83</f>
        <v>0</v>
      </c>
      <c r="K82" s="122">
        <f t="shared" si="3"/>
        <v>0</v>
      </c>
      <c r="L82" s="123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7.5" customHeight="1" hidden="1">
      <c r="A83" s="29">
        <v>2</v>
      </c>
      <c r="B83" s="46">
        <v>3</v>
      </c>
      <c r="C83" s="46">
        <v>2</v>
      </c>
      <c r="D83" s="46">
        <v>1</v>
      </c>
      <c r="E83" s="46"/>
      <c r="F83" s="39"/>
      <c r="G83" s="29" t="s">
        <v>93</v>
      </c>
      <c r="H83" s="169">
        <v>52</v>
      </c>
      <c r="I83" s="221">
        <f>I84</f>
        <v>0</v>
      </c>
      <c r="J83" s="122">
        <f t="shared" si="3"/>
        <v>0</v>
      </c>
      <c r="K83" s="122">
        <f t="shared" si="3"/>
        <v>0</v>
      </c>
      <c r="L83" s="123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28.5" customHeight="1" hidden="1">
      <c r="A84" s="29">
        <v>2</v>
      </c>
      <c r="B84" s="46">
        <v>3</v>
      </c>
      <c r="C84" s="46">
        <v>2</v>
      </c>
      <c r="D84" s="46">
        <v>1</v>
      </c>
      <c r="E84" s="46">
        <v>1</v>
      </c>
      <c r="F84" s="39"/>
      <c r="G84" s="29" t="s">
        <v>93</v>
      </c>
      <c r="H84" s="174">
        <v>53</v>
      </c>
      <c r="I84" s="221">
        <f>I85</f>
        <v>0</v>
      </c>
      <c r="J84" s="122">
        <f t="shared" si="3"/>
        <v>0</v>
      </c>
      <c r="K84" s="122">
        <f t="shared" si="3"/>
        <v>0</v>
      </c>
      <c r="L84" s="123">
        <f t="shared" si="3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31.5" customHeight="1" hidden="1">
      <c r="A85" s="41">
        <v>2</v>
      </c>
      <c r="B85" s="47">
        <v>3</v>
      </c>
      <c r="C85" s="47">
        <v>2</v>
      </c>
      <c r="D85" s="47">
        <v>1</v>
      </c>
      <c r="E85" s="47">
        <v>1</v>
      </c>
      <c r="F85" s="35">
        <v>1</v>
      </c>
      <c r="G85" s="41" t="s">
        <v>93</v>
      </c>
      <c r="H85" s="169">
        <v>54</v>
      </c>
      <c r="I85" s="231"/>
      <c r="J85" s="114"/>
      <c r="K85" s="114"/>
      <c r="L85" s="11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.5" customHeight="1" hidden="1">
      <c r="A86" s="44">
        <v>2</v>
      </c>
      <c r="B86" s="51">
        <v>4</v>
      </c>
      <c r="C86" s="51"/>
      <c r="D86" s="51"/>
      <c r="E86" s="51"/>
      <c r="F86" s="68"/>
      <c r="G86" s="44" t="s">
        <v>36</v>
      </c>
      <c r="H86" s="174">
        <v>55</v>
      </c>
      <c r="I86" s="221">
        <f>I87</f>
        <v>0</v>
      </c>
      <c r="J86" s="122">
        <f aca="true" t="shared" si="4" ref="J86:L88">J87</f>
        <v>0</v>
      </c>
      <c r="K86" s="122">
        <f t="shared" si="4"/>
        <v>0</v>
      </c>
      <c r="L86" s="123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hidden="1">
      <c r="A87" s="29">
        <v>2</v>
      </c>
      <c r="B87" s="46">
        <v>4</v>
      </c>
      <c r="C87" s="46">
        <v>1</v>
      </c>
      <c r="D87" s="46"/>
      <c r="E87" s="46"/>
      <c r="F87" s="39"/>
      <c r="G87" s="84" t="s">
        <v>94</v>
      </c>
      <c r="H87" s="169">
        <v>56</v>
      </c>
      <c r="I87" s="221">
        <f>I88</f>
        <v>0</v>
      </c>
      <c r="J87" s="122">
        <f t="shared" si="4"/>
        <v>0</v>
      </c>
      <c r="K87" s="122">
        <f t="shared" si="4"/>
        <v>0</v>
      </c>
      <c r="L87" s="123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 hidden="1">
      <c r="A88" s="29">
        <v>2</v>
      </c>
      <c r="B88" s="46">
        <v>4</v>
      </c>
      <c r="C88" s="46">
        <v>1</v>
      </c>
      <c r="D88" s="46">
        <v>1</v>
      </c>
      <c r="E88" s="46"/>
      <c r="F88" s="39"/>
      <c r="G88" s="29" t="s">
        <v>94</v>
      </c>
      <c r="H88" s="174">
        <v>57</v>
      </c>
      <c r="I88" s="221">
        <f>I89</f>
        <v>0</v>
      </c>
      <c r="J88" s="122">
        <f t="shared" si="4"/>
        <v>0</v>
      </c>
      <c r="K88" s="122">
        <f t="shared" si="4"/>
        <v>0</v>
      </c>
      <c r="L88" s="123">
        <f t="shared" si="4"/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3.5" customHeight="1" hidden="1">
      <c r="A89" s="29">
        <v>2</v>
      </c>
      <c r="B89" s="46">
        <v>4</v>
      </c>
      <c r="C89" s="46">
        <v>1</v>
      </c>
      <c r="D89" s="46">
        <v>1</v>
      </c>
      <c r="E89" s="46">
        <v>1</v>
      </c>
      <c r="F89" s="39"/>
      <c r="G89" s="29" t="s">
        <v>94</v>
      </c>
      <c r="H89" s="169">
        <v>58</v>
      </c>
      <c r="I89" s="221">
        <f>SUM(I90:I93)-I91</f>
        <v>0</v>
      </c>
      <c r="J89" s="122">
        <f>SUM(J90:J93)-J91</f>
        <v>0</v>
      </c>
      <c r="K89" s="122">
        <f>SUM(K90:K93)-K91</f>
        <v>0</v>
      </c>
      <c r="L89" s="123">
        <f>SUM(L90:L93)-L91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 hidden="1">
      <c r="A90" s="41">
        <v>2</v>
      </c>
      <c r="B90" s="47">
        <v>4</v>
      </c>
      <c r="C90" s="47">
        <v>1</v>
      </c>
      <c r="D90" s="47">
        <v>1</v>
      </c>
      <c r="E90" s="47">
        <v>1</v>
      </c>
      <c r="F90" s="35">
        <v>1</v>
      </c>
      <c r="G90" s="41" t="s">
        <v>37</v>
      </c>
      <c r="H90" s="175">
        <v>59</v>
      </c>
      <c r="I90" s="225"/>
      <c r="J90" s="114"/>
      <c r="K90" s="114"/>
      <c r="L90" s="11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hidden="1">
      <c r="A91" s="299">
        <v>1</v>
      </c>
      <c r="B91" s="300"/>
      <c r="C91" s="300"/>
      <c r="D91" s="300"/>
      <c r="E91" s="300"/>
      <c r="F91" s="301"/>
      <c r="G91" s="190">
        <v>2</v>
      </c>
      <c r="H91" s="191">
        <v>3</v>
      </c>
      <c r="I91" s="234">
        <v>4</v>
      </c>
      <c r="J91" s="193">
        <v>5</v>
      </c>
      <c r="K91" s="193">
        <v>6</v>
      </c>
      <c r="L91" s="194">
        <v>7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3.5" customHeight="1" hidden="1">
      <c r="A92" s="41">
        <v>2</v>
      </c>
      <c r="B92" s="41">
        <v>4</v>
      </c>
      <c r="C92" s="41">
        <v>1</v>
      </c>
      <c r="D92" s="47">
        <v>1</v>
      </c>
      <c r="E92" s="47">
        <v>1</v>
      </c>
      <c r="F92" s="34">
        <v>2</v>
      </c>
      <c r="G92" s="58" t="s">
        <v>38</v>
      </c>
      <c r="H92" s="176">
        <v>60</v>
      </c>
      <c r="I92" s="225"/>
      <c r="J92" s="114"/>
      <c r="K92" s="114"/>
      <c r="L92" s="1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hidden="1">
      <c r="A93" s="41">
        <v>2</v>
      </c>
      <c r="B93" s="47">
        <v>4</v>
      </c>
      <c r="C93" s="41">
        <v>1</v>
      </c>
      <c r="D93" s="47">
        <v>1</v>
      </c>
      <c r="E93" s="47">
        <v>1</v>
      </c>
      <c r="F93" s="34">
        <v>3</v>
      </c>
      <c r="G93" s="58" t="s">
        <v>39</v>
      </c>
      <c r="H93" s="176">
        <v>61</v>
      </c>
      <c r="I93" s="231"/>
      <c r="J93" s="114"/>
      <c r="K93" s="114"/>
      <c r="L93" s="11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hidden="1">
      <c r="A94" s="44">
        <v>2</v>
      </c>
      <c r="B94" s="51">
        <v>5</v>
      </c>
      <c r="C94" s="44"/>
      <c r="D94" s="51"/>
      <c r="E94" s="51"/>
      <c r="F94" s="55"/>
      <c r="G94" s="61" t="s">
        <v>40</v>
      </c>
      <c r="H94" s="176">
        <v>62</v>
      </c>
      <c r="I94" s="221">
        <f>SUM(I95+I100+I105)</f>
        <v>0</v>
      </c>
      <c r="J94" s="122">
        <f>SUM(J95+J100+J105)</f>
        <v>0</v>
      </c>
      <c r="K94" s="122">
        <f>SUM(K95+K100+K105)</f>
        <v>0</v>
      </c>
      <c r="L94" s="123">
        <f>SUM(L95+L100+L105)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hidden="1">
      <c r="A95" s="45">
        <v>2</v>
      </c>
      <c r="B95" s="52">
        <v>5</v>
      </c>
      <c r="C95" s="45">
        <v>1</v>
      </c>
      <c r="D95" s="52"/>
      <c r="E95" s="52"/>
      <c r="F95" s="56"/>
      <c r="G95" s="199" t="s">
        <v>95</v>
      </c>
      <c r="H95" s="176">
        <v>63</v>
      </c>
      <c r="I95" s="230">
        <f>I96</f>
        <v>0</v>
      </c>
      <c r="J95" s="118">
        <f aca="true" t="shared" si="5" ref="J95:L96">J96</f>
        <v>0</v>
      </c>
      <c r="K95" s="118">
        <f t="shared" si="5"/>
        <v>0</v>
      </c>
      <c r="L95" s="11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hidden="1">
      <c r="A96" s="29">
        <v>2</v>
      </c>
      <c r="B96" s="46">
        <v>5</v>
      </c>
      <c r="C96" s="29">
        <v>1</v>
      </c>
      <c r="D96" s="46">
        <v>1</v>
      </c>
      <c r="E96" s="46"/>
      <c r="F96" s="28"/>
      <c r="G96" s="57" t="s">
        <v>95</v>
      </c>
      <c r="H96" s="176">
        <v>64</v>
      </c>
      <c r="I96" s="221">
        <f>I97</f>
        <v>0</v>
      </c>
      <c r="J96" s="122">
        <f t="shared" si="5"/>
        <v>0</v>
      </c>
      <c r="K96" s="122">
        <f t="shared" si="5"/>
        <v>0</v>
      </c>
      <c r="L96" s="123">
        <f t="shared" si="5"/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hidden="1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/>
      <c r="G97" s="57" t="s">
        <v>95</v>
      </c>
      <c r="H97" s="176">
        <v>65</v>
      </c>
      <c r="I97" s="221">
        <f>SUM(I98:I99)</f>
        <v>0</v>
      </c>
      <c r="J97" s="122">
        <f>SUM(J98:J99)</f>
        <v>0</v>
      </c>
      <c r="K97" s="122">
        <f>SUM(K98:K99)</f>
        <v>0</v>
      </c>
      <c r="L97" s="123">
        <f>SUM(L98:L99)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hidden="1">
      <c r="A98" s="29">
        <v>2</v>
      </c>
      <c r="B98" s="46">
        <v>5</v>
      </c>
      <c r="C98" s="29">
        <v>1</v>
      </c>
      <c r="D98" s="46">
        <v>1</v>
      </c>
      <c r="E98" s="46">
        <v>1</v>
      </c>
      <c r="F98" s="28">
        <v>1</v>
      </c>
      <c r="G98" s="57" t="s">
        <v>41</v>
      </c>
      <c r="H98" s="176">
        <v>66</v>
      </c>
      <c r="I98" s="225"/>
      <c r="J98" s="114"/>
      <c r="K98" s="114"/>
      <c r="L98" s="11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hidden="1">
      <c r="A99" s="43">
        <v>2</v>
      </c>
      <c r="B99" s="76">
        <v>5</v>
      </c>
      <c r="C99" s="90">
        <v>1</v>
      </c>
      <c r="D99" s="76">
        <v>1</v>
      </c>
      <c r="E99" s="76">
        <v>1</v>
      </c>
      <c r="F99" s="91">
        <v>2</v>
      </c>
      <c r="G99" s="75" t="s">
        <v>42</v>
      </c>
      <c r="H99" s="176">
        <v>67</v>
      </c>
      <c r="I99" s="235"/>
      <c r="J99" s="115"/>
      <c r="K99" s="115"/>
      <c r="L99" s="11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" customHeight="1" hidden="1">
      <c r="A100" s="29">
        <v>2</v>
      </c>
      <c r="B100" s="46">
        <v>5</v>
      </c>
      <c r="C100" s="29">
        <v>2</v>
      </c>
      <c r="D100" s="46"/>
      <c r="E100" s="46"/>
      <c r="F100" s="28"/>
      <c r="G100" s="200" t="s">
        <v>96</v>
      </c>
      <c r="H100" s="176">
        <v>68</v>
      </c>
      <c r="I100" s="221">
        <f>I101</f>
        <v>0</v>
      </c>
      <c r="J100" s="122">
        <f aca="true" t="shared" si="6" ref="J100:L101">J101</f>
        <v>0</v>
      </c>
      <c r="K100" s="123">
        <f t="shared" si="6"/>
        <v>0</v>
      </c>
      <c r="L100" s="121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hidden="1">
      <c r="A101" s="30">
        <v>2</v>
      </c>
      <c r="B101" s="29">
        <v>5</v>
      </c>
      <c r="C101" s="46">
        <v>2</v>
      </c>
      <c r="D101" s="57">
        <v>1</v>
      </c>
      <c r="E101" s="29"/>
      <c r="F101" s="28"/>
      <c r="G101" s="46" t="s">
        <v>96</v>
      </c>
      <c r="H101" s="176">
        <v>69</v>
      </c>
      <c r="I101" s="221">
        <f>I102</f>
        <v>0</v>
      </c>
      <c r="J101" s="122">
        <f t="shared" si="6"/>
        <v>0</v>
      </c>
      <c r="K101" s="123">
        <f t="shared" si="6"/>
        <v>0</v>
      </c>
      <c r="L101" s="121">
        <f t="shared" si="6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 customHeight="1" hidden="1">
      <c r="A102" s="30">
        <v>2</v>
      </c>
      <c r="B102" s="29">
        <v>5</v>
      </c>
      <c r="C102" s="46">
        <v>2</v>
      </c>
      <c r="D102" s="57">
        <v>1</v>
      </c>
      <c r="E102" s="29">
        <v>1</v>
      </c>
      <c r="F102" s="28"/>
      <c r="G102" s="46" t="s">
        <v>96</v>
      </c>
      <c r="H102" s="176">
        <v>70</v>
      </c>
      <c r="I102" s="221">
        <f>SUM(I103:I104)</f>
        <v>0</v>
      </c>
      <c r="J102" s="122">
        <f>SUM(J103:J104)</f>
        <v>0</v>
      </c>
      <c r="K102" s="123">
        <f>SUM(K103:K104)</f>
        <v>0</v>
      </c>
      <c r="L102" s="121">
        <f>SUM(L103:L104)</f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hidden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1</v>
      </c>
      <c r="G103" s="47" t="s">
        <v>41</v>
      </c>
      <c r="H103" s="176">
        <v>71</v>
      </c>
      <c r="I103" s="231"/>
      <c r="J103" s="114"/>
      <c r="K103" s="114"/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 hidden="1">
      <c r="A104" s="38">
        <v>2</v>
      </c>
      <c r="B104" s="41">
        <v>5</v>
      </c>
      <c r="C104" s="47">
        <v>2</v>
      </c>
      <c r="D104" s="58">
        <v>1</v>
      </c>
      <c r="E104" s="41">
        <v>1</v>
      </c>
      <c r="F104" s="34">
        <v>2</v>
      </c>
      <c r="G104" s="47" t="s">
        <v>42</v>
      </c>
      <c r="H104" s="176">
        <v>72</v>
      </c>
      <c r="I104" s="225"/>
      <c r="J104" s="114"/>
      <c r="K104" s="114"/>
      <c r="L104" s="11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 customHeight="1" hidden="1">
      <c r="A105" s="30">
        <v>2</v>
      </c>
      <c r="B105" s="29">
        <v>5</v>
      </c>
      <c r="C105" s="46">
        <v>3</v>
      </c>
      <c r="D105" s="57"/>
      <c r="E105" s="29"/>
      <c r="F105" s="28"/>
      <c r="G105" s="83" t="s">
        <v>97</v>
      </c>
      <c r="H105" s="176">
        <v>73</v>
      </c>
      <c r="I105" s="221">
        <f aca="true" t="shared" si="7" ref="I105:L106">I106</f>
        <v>0</v>
      </c>
      <c r="J105" s="122">
        <f t="shared" si="7"/>
        <v>0</v>
      </c>
      <c r="K105" s="123">
        <f t="shared" si="7"/>
        <v>0</v>
      </c>
      <c r="L105" s="121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3.5" customHeight="1" hidden="1">
      <c r="A106" s="30">
        <v>2</v>
      </c>
      <c r="B106" s="29">
        <v>5</v>
      </c>
      <c r="C106" s="46">
        <v>3</v>
      </c>
      <c r="D106" s="57">
        <v>1</v>
      </c>
      <c r="E106" s="29"/>
      <c r="F106" s="28"/>
      <c r="G106" s="46" t="s">
        <v>97</v>
      </c>
      <c r="H106" s="176">
        <v>74</v>
      </c>
      <c r="I106" s="221">
        <f t="shared" si="7"/>
        <v>0</v>
      </c>
      <c r="J106" s="122">
        <f t="shared" si="7"/>
        <v>0</v>
      </c>
      <c r="K106" s="123">
        <f t="shared" si="7"/>
        <v>0</v>
      </c>
      <c r="L106" s="121">
        <f t="shared" si="7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 hidden="1">
      <c r="A107" s="33">
        <v>2</v>
      </c>
      <c r="B107" s="42">
        <v>5</v>
      </c>
      <c r="C107" s="49">
        <v>3</v>
      </c>
      <c r="D107" s="59">
        <v>1</v>
      </c>
      <c r="E107" s="42">
        <v>1</v>
      </c>
      <c r="F107" s="53"/>
      <c r="G107" s="49" t="s">
        <v>97</v>
      </c>
      <c r="H107" s="176">
        <v>75</v>
      </c>
      <c r="I107" s="232">
        <f>SUM(I108:I109)</f>
        <v>0</v>
      </c>
      <c r="J107" s="138">
        <f>SUM(J108:J109)</f>
        <v>0</v>
      </c>
      <c r="K107" s="139">
        <f>SUM(K108:K109)</f>
        <v>0</v>
      </c>
      <c r="L107" s="134">
        <f>SUM(L108:L109)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 customHeight="1" hidden="1">
      <c r="A108" s="38">
        <v>2</v>
      </c>
      <c r="B108" s="41">
        <v>5</v>
      </c>
      <c r="C108" s="47">
        <v>3</v>
      </c>
      <c r="D108" s="58">
        <v>1</v>
      </c>
      <c r="E108" s="41">
        <v>1</v>
      </c>
      <c r="F108" s="34">
        <v>1</v>
      </c>
      <c r="G108" s="47" t="s">
        <v>41</v>
      </c>
      <c r="H108" s="176">
        <v>76</v>
      </c>
      <c r="I108" s="225"/>
      <c r="J108" s="114"/>
      <c r="K108" s="114"/>
      <c r="L108" s="11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3.5" customHeight="1" hidden="1">
      <c r="A109" s="37">
        <v>2</v>
      </c>
      <c r="B109" s="43">
        <v>5</v>
      </c>
      <c r="C109" s="50">
        <v>3</v>
      </c>
      <c r="D109" s="60">
        <v>1</v>
      </c>
      <c r="E109" s="43">
        <v>1</v>
      </c>
      <c r="F109" s="54">
        <v>2</v>
      </c>
      <c r="G109" s="50" t="s">
        <v>42</v>
      </c>
      <c r="H109" s="176">
        <v>77</v>
      </c>
      <c r="I109" s="236"/>
      <c r="J109" s="125"/>
      <c r="K109" s="125"/>
      <c r="L109" s="12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6.5" customHeight="1" hidden="1">
      <c r="A110" s="40">
        <v>2</v>
      </c>
      <c r="B110" s="44">
        <v>6</v>
      </c>
      <c r="C110" s="51"/>
      <c r="D110" s="61"/>
      <c r="E110" s="44"/>
      <c r="F110" s="55"/>
      <c r="G110" s="150" t="s">
        <v>43</v>
      </c>
      <c r="H110" s="176">
        <v>78</v>
      </c>
      <c r="I110" s="221">
        <f>SUM(I111+I116+I120+I124+I128)</f>
        <v>0</v>
      </c>
      <c r="J110" s="122">
        <f>SUM(J111+J116+J120+J124+J128)</f>
        <v>0</v>
      </c>
      <c r="K110" s="123">
        <f>SUM(K111+K116+K120+K124+K128)</f>
        <v>0</v>
      </c>
      <c r="L110" s="121">
        <f>SUM(L111+L116+L120+L124+L128)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hidden="1">
      <c r="A111" s="33">
        <v>2</v>
      </c>
      <c r="B111" s="42">
        <v>6</v>
      </c>
      <c r="C111" s="49">
        <v>1</v>
      </c>
      <c r="D111" s="59"/>
      <c r="E111" s="42"/>
      <c r="F111" s="53"/>
      <c r="G111" s="201" t="s">
        <v>98</v>
      </c>
      <c r="H111" s="176">
        <v>79</v>
      </c>
      <c r="I111" s="232">
        <f aca="true" t="shared" si="8" ref="I111:L112">I112</f>
        <v>0</v>
      </c>
      <c r="J111" s="138">
        <f t="shared" si="8"/>
        <v>0</v>
      </c>
      <c r="K111" s="139">
        <f t="shared" si="8"/>
        <v>0</v>
      </c>
      <c r="L111" s="13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4.25" customHeight="1" hidden="1">
      <c r="A112" s="30">
        <v>2</v>
      </c>
      <c r="B112" s="29">
        <v>6</v>
      </c>
      <c r="C112" s="46">
        <v>1</v>
      </c>
      <c r="D112" s="57">
        <v>1</v>
      </c>
      <c r="E112" s="29"/>
      <c r="F112" s="28"/>
      <c r="G112" s="46" t="s">
        <v>98</v>
      </c>
      <c r="H112" s="176">
        <v>80</v>
      </c>
      <c r="I112" s="221">
        <f t="shared" si="8"/>
        <v>0</v>
      </c>
      <c r="J112" s="122">
        <f t="shared" si="8"/>
        <v>0</v>
      </c>
      <c r="K112" s="123">
        <f t="shared" si="8"/>
        <v>0</v>
      </c>
      <c r="L112" s="121">
        <f t="shared" si="8"/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hidden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/>
      <c r="G113" s="46" t="s">
        <v>98</v>
      </c>
      <c r="H113" s="176">
        <v>81</v>
      </c>
      <c r="I113" s="221">
        <f>SUM(I114:I115)</f>
        <v>0</v>
      </c>
      <c r="J113" s="122">
        <f>SUM(J114:J115)</f>
        <v>0</v>
      </c>
      <c r="K113" s="123">
        <f>SUM(K114:K115)</f>
        <v>0</v>
      </c>
      <c r="L113" s="121">
        <f>SUM(L114:L115)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3.5" customHeight="1" hidden="1">
      <c r="A114" s="30">
        <v>2</v>
      </c>
      <c r="B114" s="29">
        <v>6</v>
      </c>
      <c r="C114" s="46">
        <v>1</v>
      </c>
      <c r="D114" s="57">
        <v>1</v>
      </c>
      <c r="E114" s="29">
        <v>1</v>
      </c>
      <c r="F114" s="28">
        <v>1</v>
      </c>
      <c r="G114" s="46" t="s">
        <v>44</v>
      </c>
      <c r="H114" s="176">
        <v>82</v>
      </c>
      <c r="I114" s="231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hidden="1">
      <c r="A115" s="63">
        <v>2</v>
      </c>
      <c r="B115" s="45">
        <v>6</v>
      </c>
      <c r="C115" s="52">
        <v>1</v>
      </c>
      <c r="D115" s="62">
        <v>1</v>
      </c>
      <c r="E115" s="45">
        <v>1</v>
      </c>
      <c r="F115" s="56">
        <v>2</v>
      </c>
      <c r="G115" s="52" t="s">
        <v>99</v>
      </c>
      <c r="H115" s="176">
        <v>83</v>
      </c>
      <c r="I115" s="223"/>
      <c r="J115" s="111"/>
      <c r="K115" s="111"/>
      <c r="L115" s="11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hidden="1">
      <c r="A116" s="30">
        <v>2</v>
      </c>
      <c r="B116" s="29">
        <v>6</v>
      </c>
      <c r="C116" s="46">
        <v>2</v>
      </c>
      <c r="D116" s="57"/>
      <c r="E116" s="29"/>
      <c r="F116" s="28"/>
      <c r="G116" s="83" t="s">
        <v>100</v>
      </c>
      <c r="H116" s="176">
        <v>84</v>
      </c>
      <c r="I116" s="221">
        <f>I117</f>
        <v>0</v>
      </c>
      <c r="J116" s="122">
        <f aca="true" t="shared" si="9" ref="J116:L118">J117</f>
        <v>0</v>
      </c>
      <c r="K116" s="123">
        <f t="shared" si="9"/>
        <v>0</v>
      </c>
      <c r="L116" s="121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hidden="1">
      <c r="A117" s="30">
        <v>2</v>
      </c>
      <c r="B117" s="29">
        <v>6</v>
      </c>
      <c r="C117" s="46">
        <v>2</v>
      </c>
      <c r="D117" s="57">
        <v>1</v>
      </c>
      <c r="E117" s="29"/>
      <c r="F117" s="28"/>
      <c r="G117" s="46" t="s">
        <v>100</v>
      </c>
      <c r="H117" s="176">
        <v>85</v>
      </c>
      <c r="I117" s="221">
        <f>I118</f>
        <v>0</v>
      </c>
      <c r="J117" s="122">
        <f t="shared" si="9"/>
        <v>0</v>
      </c>
      <c r="K117" s="123">
        <f t="shared" si="9"/>
        <v>0</v>
      </c>
      <c r="L117" s="12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 hidden="1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/>
      <c r="G118" s="46" t="s">
        <v>100</v>
      </c>
      <c r="H118" s="176">
        <v>86</v>
      </c>
      <c r="I118" s="237">
        <f>I119</f>
        <v>0</v>
      </c>
      <c r="J118" s="141">
        <f t="shared" si="9"/>
        <v>0</v>
      </c>
      <c r="K118" s="142">
        <f t="shared" si="9"/>
        <v>0</v>
      </c>
      <c r="L118" s="140">
        <f t="shared" si="9"/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hidden="1">
      <c r="A119" s="30">
        <v>2</v>
      </c>
      <c r="B119" s="29">
        <v>6</v>
      </c>
      <c r="C119" s="46">
        <v>2</v>
      </c>
      <c r="D119" s="57">
        <v>1</v>
      </c>
      <c r="E119" s="29">
        <v>1</v>
      </c>
      <c r="F119" s="28">
        <v>1</v>
      </c>
      <c r="G119" s="46" t="s">
        <v>100</v>
      </c>
      <c r="H119" s="176">
        <v>87</v>
      </c>
      <c r="I119" s="225"/>
      <c r="J119" s="114"/>
      <c r="K119" s="114"/>
      <c r="L119" s="11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 customHeight="1" hidden="1">
      <c r="A120" s="63">
        <v>2</v>
      </c>
      <c r="B120" s="45">
        <v>6</v>
      </c>
      <c r="C120" s="52">
        <v>3</v>
      </c>
      <c r="D120" s="62"/>
      <c r="E120" s="45"/>
      <c r="F120" s="56"/>
      <c r="G120" s="198" t="s">
        <v>45</v>
      </c>
      <c r="H120" s="176">
        <v>88</v>
      </c>
      <c r="I120" s="230">
        <f>I121</f>
        <v>0</v>
      </c>
      <c r="J120" s="118">
        <f aca="true" t="shared" si="10" ref="J120:L122">J121</f>
        <v>0</v>
      </c>
      <c r="K120" s="119">
        <f t="shared" si="10"/>
        <v>0</v>
      </c>
      <c r="L120" s="11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5.5" hidden="1">
      <c r="A121" s="30">
        <v>2</v>
      </c>
      <c r="B121" s="29">
        <v>6</v>
      </c>
      <c r="C121" s="46">
        <v>3</v>
      </c>
      <c r="D121" s="57">
        <v>1</v>
      </c>
      <c r="E121" s="29"/>
      <c r="F121" s="28"/>
      <c r="G121" s="46" t="s">
        <v>45</v>
      </c>
      <c r="H121" s="176">
        <v>89</v>
      </c>
      <c r="I121" s="221">
        <f>I122</f>
        <v>0</v>
      </c>
      <c r="J121" s="122">
        <f t="shared" si="10"/>
        <v>0</v>
      </c>
      <c r="K121" s="123">
        <f t="shared" si="10"/>
        <v>0</v>
      </c>
      <c r="L121" s="121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6.25" customHeight="1" hidden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/>
      <c r="G122" s="46" t="s">
        <v>45</v>
      </c>
      <c r="H122" s="176">
        <v>90</v>
      </c>
      <c r="I122" s="221">
        <f>I123</f>
        <v>0</v>
      </c>
      <c r="J122" s="122">
        <f t="shared" si="10"/>
        <v>0</v>
      </c>
      <c r="K122" s="123">
        <f t="shared" si="10"/>
        <v>0</v>
      </c>
      <c r="L122" s="121">
        <f t="shared" si="10"/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7" customHeight="1" hidden="1">
      <c r="A123" s="30">
        <v>2</v>
      </c>
      <c r="B123" s="29">
        <v>6</v>
      </c>
      <c r="C123" s="46">
        <v>3</v>
      </c>
      <c r="D123" s="57">
        <v>1</v>
      </c>
      <c r="E123" s="29">
        <v>1</v>
      </c>
      <c r="F123" s="28">
        <v>1</v>
      </c>
      <c r="G123" s="46" t="s">
        <v>45</v>
      </c>
      <c r="H123" s="176">
        <v>91</v>
      </c>
      <c r="I123" s="231"/>
      <c r="J123" s="114"/>
      <c r="K123" s="114"/>
      <c r="L123" s="11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5.5" hidden="1">
      <c r="A124" s="63">
        <v>2</v>
      </c>
      <c r="B124" s="45">
        <v>6</v>
      </c>
      <c r="C124" s="52">
        <v>4</v>
      </c>
      <c r="D124" s="62"/>
      <c r="E124" s="45"/>
      <c r="F124" s="56"/>
      <c r="G124" s="198" t="s">
        <v>46</v>
      </c>
      <c r="H124" s="176">
        <v>92</v>
      </c>
      <c r="I124" s="230">
        <f>I125</f>
        <v>0</v>
      </c>
      <c r="J124" s="118">
        <f aca="true" t="shared" si="11" ref="J124:L126">J125</f>
        <v>0</v>
      </c>
      <c r="K124" s="119">
        <f t="shared" si="11"/>
        <v>0</v>
      </c>
      <c r="L124" s="11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 hidden="1">
      <c r="A125" s="30">
        <v>2</v>
      </c>
      <c r="B125" s="29">
        <v>6</v>
      </c>
      <c r="C125" s="46">
        <v>4</v>
      </c>
      <c r="D125" s="57">
        <v>1</v>
      </c>
      <c r="E125" s="29"/>
      <c r="F125" s="28"/>
      <c r="G125" s="46" t="s">
        <v>46</v>
      </c>
      <c r="H125" s="176">
        <v>93</v>
      </c>
      <c r="I125" s="221">
        <f>I126</f>
        <v>0</v>
      </c>
      <c r="J125" s="122">
        <f t="shared" si="11"/>
        <v>0</v>
      </c>
      <c r="K125" s="123">
        <f t="shared" si="11"/>
        <v>0</v>
      </c>
      <c r="L125" s="121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 hidden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/>
      <c r="G126" s="46" t="s">
        <v>46</v>
      </c>
      <c r="H126" s="176">
        <v>94</v>
      </c>
      <c r="I126" s="221">
        <f>I127</f>
        <v>0</v>
      </c>
      <c r="J126" s="122">
        <f t="shared" si="11"/>
        <v>0</v>
      </c>
      <c r="K126" s="123">
        <f t="shared" si="11"/>
        <v>0</v>
      </c>
      <c r="L126" s="121">
        <f t="shared" si="11"/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.75" customHeight="1" hidden="1">
      <c r="A127" s="30">
        <v>2</v>
      </c>
      <c r="B127" s="29">
        <v>6</v>
      </c>
      <c r="C127" s="46">
        <v>4</v>
      </c>
      <c r="D127" s="57">
        <v>1</v>
      </c>
      <c r="E127" s="29">
        <v>1</v>
      </c>
      <c r="F127" s="28">
        <v>1</v>
      </c>
      <c r="G127" s="46" t="s">
        <v>46</v>
      </c>
      <c r="H127" s="176">
        <v>95</v>
      </c>
      <c r="I127" s="231"/>
      <c r="J127" s="114"/>
      <c r="K127" s="114"/>
      <c r="L127" s="11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7" customHeight="1" hidden="1">
      <c r="A128" s="33">
        <v>2</v>
      </c>
      <c r="B128" s="64">
        <v>6</v>
      </c>
      <c r="C128" s="65">
        <v>5</v>
      </c>
      <c r="D128" s="66"/>
      <c r="E128" s="64"/>
      <c r="F128" s="27"/>
      <c r="G128" s="202" t="s">
        <v>101</v>
      </c>
      <c r="H128" s="176">
        <v>96</v>
      </c>
      <c r="I128" s="227">
        <f>I129</f>
        <v>0</v>
      </c>
      <c r="J128" s="136">
        <f aca="true" t="shared" si="12" ref="J128:L130">J129</f>
        <v>0</v>
      </c>
      <c r="K128" s="137">
        <f t="shared" si="12"/>
        <v>0</v>
      </c>
      <c r="L128" s="13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hidden="1">
      <c r="A129" s="30">
        <v>2</v>
      </c>
      <c r="B129" s="29">
        <v>6</v>
      </c>
      <c r="C129" s="46">
        <v>5</v>
      </c>
      <c r="D129" s="57">
        <v>1</v>
      </c>
      <c r="E129" s="29"/>
      <c r="F129" s="28"/>
      <c r="G129" s="57" t="s">
        <v>101</v>
      </c>
      <c r="H129" s="176">
        <v>97</v>
      </c>
      <c r="I129" s="221">
        <f>I130</f>
        <v>0</v>
      </c>
      <c r="J129" s="122">
        <f t="shared" si="12"/>
        <v>0</v>
      </c>
      <c r="K129" s="123">
        <f t="shared" si="12"/>
        <v>0</v>
      </c>
      <c r="L129" s="121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5.5" customHeight="1" hidden="1">
      <c r="A130" s="30">
        <v>2</v>
      </c>
      <c r="B130" s="29">
        <v>6</v>
      </c>
      <c r="C130" s="46">
        <v>5</v>
      </c>
      <c r="D130" s="57">
        <v>1</v>
      </c>
      <c r="E130" s="29">
        <v>1</v>
      </c>
      <c r="F130" s="28"/>
      <c r="G130" s="57" t="s">
        <v>101</v>
      </c>
      <c r="H130" s="176">
        <v>98</v>
      </c>
      <c r="I130" s="221">
        <f>I131</f>
        <v>0</v>
      </c>
      <c r="J130" s="122">
        <f t="shared" si="12"/>
        <v>0</v>
      </c>
      <c r="K130" s="123">
        <f t="shared" si="12"/>
        <v>0</v>
      </c>
      <c r="L130" s="121">
        <f t="shared" si="12"/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27.75" customHeight="1" hidden="1">
      <c r="A131" s="29">
        <v>2</v>
      </c>
      <c r="B131" s="46">
        <v>6</v>
      </c>
      <c r="C131" s="29">
        <v>5</v>
      </c>
      <c r="D131" s="29">
        <v>1</v>
      </c>
      <c r="E131" s="57">
        <v>1</v>
      </c>
      <c r="F131" s="28">
        <v>1</v>
      </c>
      <c r="G131" s="57" t="s">
        <v>101</v>
      </c>
      <c r="H131" s="176">
        <v>99</v>
      </c>
      <c r="I131" s="231"/>
      <c r="J131" s="114"/>
      <c r="K131" s="114"/>
      <c r="L131" s="11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" customHeight="1" hidden="1">
      <c r="A132" s="280">
        <v>1</v>
      </c>
      <c r="B132" s="281"/>
      <c r="C132" s="281"/>
      <c r="D132" s="281"/>
      <c r="E132" s="281"/>
      <c r="F132" s="282"/>
      <c r="G132" s="195">
        <v>2</v>
      </c>
      <c r="H132" s="195">
        <v>3</v>
      </c>
      <c r="I132" s="238">
        <v>4</v>
      </c>
      <c r="J132" s="193">
        <v>5</v>
      </c>
      <c r="K132" s="194">
        <v>6</v>
      </c>
      <c r="L132" s="192">
        <v>7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4.25" customHeight="1" hidden="1">
      <c r="A133" s="40">
        <v>2</v>
      </c>
      <c r="B133" s="44">
        <v>7</v>
      </c>
      <c r="C133" s="44"/>
      <c r="D133" s="51"/>
      <c r="E133" s="51"/>
      <c r="F133" s="68"/>
      <c r="G133" s="61" t="s">
        <v>102</v>
      </c>
      <c r="H133" s="177">
        <v>100</v>
      </c>
      <c r="I133" s="222">
        <f>SUM(I134+I139+I144)</f>
        <v>0</v>
      </c>
      <c r="J133" s="122">
        <f>SUM(J134+J139+J144)</f>
        <v>0</v>
      </c>
      <c r="K133" s="123">
        <f>SUM(K134+K139+K144)</f>
        <v>0</v>
      </c>
      <c r="L133" s="121">
        <f>SUM(L134+L139+L144)</f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hidden="1">
      <c r="A134" s="30">
        <v>2</v>
      </c>
      <c r="B134" s="29">
        <v>7</v>
      </c>
      <c r="C134" s="29">
        <v>1</v>
      </c>
      <c r="D134" s="46"/>
      <c r="E134" s="46"/>
      <c r="F134" s="39"/>
      <c r="G134" s="200" t="s">
        <v>103</v>
      </c>
      <c r="H134" s="177">
        <v>101</v>
      </c>
      <c r="I134" s="222">
        <f aca="true" t="shared" si="13" ref="I134:L135">I135</f>
        <v>0</v>
      </c>
      <c r="J134" s="122">
        <f t="shared" si="13"/>
        <v>0</v>
      </c>
      <c r="K134" s="123">
        <f t="shared" si="13"/>
        <v>0</v>
      </c>
      <c r="L134" s="121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4.25" customHeight="1" hidden="1">
      <c r="A135" s="30">
        <v>2</v>
      </c>
      <c r="B135" s="29">
        <v>7</v>
      </c>
      <c r="C135" s="29">
        <v>1</v>
      </c>
      <c r="D135" s="46">
        <v>1</v>
      </c>
      <c r="E135" s="46"/>
      <c r="F135" s="39"/>
      <c r="G135" s="57" t="s">
        <v>103</v>
      </c>
      <c r="H135" s="177">
        <v>102</v>
      </c>
      <c r="I135" s="222">
        <f t="shared" si="13"/>
        <v>0</v>
      </c>
      <c r="J135" s="122">
        <f t="shared" si="13"/>
        <v>0</v>
      </c>
      <c r="K135" s="123">
        <f t="shared" si="13"/>
        <v>0</v>
      </c>
      <c r="L135" s="121">
        <f t="shared" si="13"/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hidden="1">
      <c r="A136" s="30">
        <v>2</v>
      </c>
      <c r="B136" s="29">
        <v>7</v>
      </c>
      <c r="C136" s="29">
        <v>1</v>
      </c>
      <c r="D136" s="46">
        <v>1</v>
      </c>
      <c r="E136" s="46">
        <v>1</v>
      </c>
      <c r="F136" s="39"/>
      <c r="G136" s="57" t="s">
        <v>103</v>
      </c>
      <c r="H136" s="177">
        <v>103</v>
      </c>
      <c r="I136" s="222">
        <f>SUM(I137:I138)</f>
        <v>0</v>
      </c>
      <c r="J136" s="122">
        <f>SUM(J137:J138)</f>
        <v>0</v>
      </c>
      <c r="K136" s="123">
        <f>SUM(K137:K138)</f>
        <v>0</v>
      </c>
      <c r="L136" s="121">
        <f>SUM(L137:L138)</f>
        <v>0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 hidden="1">
      <c r="A137" s="63">
        <v>2</v>
      </c>
      <c r="B137" s="45">
        <v>7</v>
      </c>
      <c r="C137" s="63">
        <v>1</v>
      </c>
      <c r="D137" s="29">
        <v>1</v>
      </c>
      <c r="E137" s="52">
        <v>1</v>
      </c>
      <c r="F137" s="32">
        <v>1</v>
      </c>
      <c r="G137" s="62" t="s">
        <v>104</v>
      </c>
      <c r="H137" s="177">
        <v>104</v>
      </c>
      <c r="I137" s="239"/>
      <c r="J137" s="112"/>
      <c r="K137" s="112"/>
      <c r="L137" s="1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4.25" customHeight="1" hidden="1">
      <c r="A138" s="29">
        <v>2</v>
      </c>
      <c r="B138" s="29">
        <v>7</v>
      </c>
      <c r="C138" s="30">
        <v>1</v>
      </c>
      <c r="D138" s="29">
        <v>1</v>
      </c>
      <c r="E138" s="46">
        <v>1</v>
      </c>
      <c r="F138" s="39">
        <v>2</v>
      </c>
      <c r="G138" s="57" t="s">
        <v>105</v>
      </c>
      <c r="H138" s="177">
        <v>105</v>
      </c>
      <c r="I138" s="240"/>
      <c r="J138" s="113"/>
      <c r="K138" s="113"/>
      <c r="L138" s="11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 hidden="1">
      <c r="A139" s="33">
        <v>2</v>
      </c>
      <c r="B139" s="42">
        <v>7</v>
      </c>
      <c r="C139" s="33">
        <v>2</v>
      </c>
      <c r="D139" s="42"/>
      <c r="E139" s="49"/>
      <c r="F139" s="69"/>
      <c r="G139" s="203" t="s">
        <v>47</v>
      </c>
      <c r="H139" s="177">
        <v>106</v>
      </c>
      <c r="I139" s="241">
        <f aca="true" t="shared" si="14" ref="I139:L140">I140</f>
        <v>0</v>
      </c>
      <c r="J139" s="138">
        <f t="shared" si="14"/>
        <v>0</v>
      </c>
      <c r="K139" s="139">
        <f t="shared" si="14"/>
        <v>0</v>
      </c>
      <c r="L139" s="134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 hidden="1">
      <c r="A140" s="30">
        <v>2</v>
      </c>
      <c r="B140" s="29">
        <v>7</v>
      </c>
      <c r="C140" s="30">
        <v>2</v>
      </c>
      <c r="D140" s="29">
        <v>1</v>
      </c>
      <c r="E140" s="46"/>
      <c r="F140" s="39"/>
      <c r="G140" s="57" t="s">
        <v>47</v>
      </c>
      <c r="H140" s="177">
        <v>107</v>
      </c>
      <c r="I140" s="222">
        <f>I141</f>
        <v>0</v>
      </c>
      <c r="J140" s="122">
        <f t="shared" si="14"/>
        <v>0</v>
      </c>
      <c r="K140" s="123">
        <f t="shared" si="14"/>
        <v>0</v>
      </c>
      <c r="L140" s="121">
        <f t="shared" si="14"/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5.5" hidden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/>
      <c r="G141" s="57" t="s">
        <v>47</v>
      </c>
      <c r="H141" s="177">
        <v>108</v>
      </c>
      <c r="I141" s="222">
        <f>SUM(I142:I143)</f>
        <v>0</v>
      </c>
      <c r="J141" s="122">
        <f>SUM(J142:J143)</f>
        <v>0</v>
      </c>
      <c r="K141" s="123">
        <f>SUM(K142:K143)</f>
        <v>0</v>
      </c>
      <c r="L141" s="121">
        <f>SUM(L142:L143)</f>
        <v>0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" customHeight="1" hidden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1</v>
      </c>
      <c r="G142" s="57" t="s">
        <v>106</v>
      </c>
      <c r="H142" s="177">
        <v>109</v>
      </c>
      <c r="I142" s="240"/>
      <c r="J142" s="113"/>
      <c r="K142" s="113"/>
      <c r="L142" s="11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" customHeight="1" hidden="1">
      <c r="A143" s="30">
        <v>2</v>
      </c>
      <c r="B143" s="29">
        <v>7</v>
      </c>
      <c r="C143" s="30">
        <v>2</v>
      </c>
      <c r="D143" s="29">
        <v>1</v>
      </c>
      <c r="E143" s="46">
        <v>1</v>
      </c>
      <c r="F143" s="39">
        <v>2</v>
      </c>
      <c r="G143" s="57" t="s">
        <v>107</v>
      </c>
      <c r="H143" s="177">
        <v>110</v>
      </c>
      <c r="I143" s="224"/>
      <c r="J143" s="113"/>
      <c r="K143" s="113"/>
      <c r="L143" s="11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0">
        <v>2</v>
      </c>
      <c r="B144" s="29">
        <v>7</v>
      </c>
      <c r="C144" s="30">
        <v>3</v>
      </c>
      <c r="D144" s="29"/>
      <c r="E144" s="46"/>
      <c r="F144" s="39"/>
      <c r="G144" s="200" t="s">
        <v>108</v>
      </c>
      <c r="H144" s="177">
        <v>111</v>
      </c>
      <c r="I144" s="222">
        <f>I145</f>
        <v>0</v>
      </c>
      <c r="J144" s="122">
        <f aca="true" t="shared" si="15" ref="J144:L145">J145</f>
        <v>0</v>
      </c>
      <c r="K144" s="123">
        <f t="shared" si="15"/>
        <v>0</v>
      </c>
      <c r="L144" s="121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3">
        <v>2</v>
      </c>
      <c r="B145" s="64">
        <v>7</v>
      </c>
      <c r="C145" s="73">
        <v>3</v>
      </c>
      <c r="D145" s="64">
        <v>1</v>
      </c>
      <c r="E145" s="65"/>
      <c r="F145" s="70"/>
      <c r="G145" s="66" t="s">
        <v>108</v>
      </c>
      <c r="H145" s="177">
        <v>112</v>
      </c>
      <c r="I145" s="242">
        <f>I146</f>
        <v>0</v>
      </c>
      <c r="J145" s="136">
        <f t="shared" si="15"/>
        <v>0</v>
      </c>
      <c r="K145" s="137">
        <f t="shared" si="15"/>
        <v>0</v>
      </c>
      <c r="L145" s="135">
        <f t="shared" si="15"/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30">
        <v>2</v>
      </c>
      <c r="B146" s="29">
        <v>7</v>
      </c>
      <c r="C146" s="30">
        <v>3</v>
      </c>
      <c r="D146" s="29">
        <v>1</v>
      </c>
      <c r="E146" s="46">
        <v>1</v>
      </c>
      <c r="F146" s="39"/>
      <c r="G146" s="57" t="s">
        <v>108</v>
      </c>
      <c r="H146" s="177">
        <v>113</v>
      </c>
      <c r="I146" s="222">
        <f>SUM(I147:I148)</f>
        <v>0</v>
      </c>
      <c r="J146" s="122">
        <f>SUM(J147:J148)</f>
        <v>0</v>
      </c>
      <c r="K146" s="123">
        <f>SUM(K147:K148)</f>
        <v>0</v>
      </c>
      <c r="L146" s="121">
        <f>SUM(L147:L148)</f>
        <v>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>
      <c r="A147" s="63">
        <v>2</v>
      </c>
      <c r="B147" s="45">
        <v>7</v>
      </c>
      <c r="C147" s="63">
        <v>3</v>
      </c>
      <c r="D147" s="45">
        <v>1</v>
      </c>
      <c r="E147" s="52">
        <v>1</v>
      </c>
      <c r="F147" s="32">
        <v>1</v>
      </c>
      <c r="G147" s="62" t="s">
        <v>109</v>
      </c>
      <c r="H147" s="177">
        <v>114</v>
      </c>
      <c r="I147" s="243"/>
      <c r="J147" s="112"/>
      <c r="K147" s="112"/>
      <c r="L147" s="1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6.5" customHeight="1" hidden="1">
      <c r="A148" s="30">
        <v>2</v>
      </c>
      <c r="B148" s="29">
        <v>7</v>
      </c>
      <c r="C148" s="30">
        <v>3</v>
      </c>
      <c r="D148" s="29">
        <v>1</v>
      </c>
      <c r="E148" s="46">
        <v>1</v>
      </c>
      <c r="F148" s="39">
        <v>2</v>
      </c>
      <c r="G148" s="57" t="s">
        <v>110</v>
      </c>
      <c r="H148" s="177">
        <v>115</v>
      </c>
      <c r="I148" s="224"/>
      <c r="J148" s="113"/>
      <c r="K148" s="113"/>
      <c r="L148" s="11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 customHeight="1">
      <c r="A149" s="40">
        <v>2</v>
      </c>
      <c r="B149" s="40">
        <v>8</v>
      </c>
      <c r="C149" s="44"/>
      <c r="D149" s="74"/>
      <c r="E149" s="72"/>
      <c r="F149" s="71"/>
      <c r="G149" s="67" t="s">
        <v>48</v>
      </c>
      <c r="H149" s="177">
        <v>116</v>
      </c>
      <c r="I149" s="244">
        <f>I150</f>
        <v>0</v>
      </c>
      <c r="J149" s="118">
        <f>J150</f>
        <v>0</v>
      </c>
      <c r="K149" s="119">
        <f>K150</f>
        <v>0</v>
      </c>
      <c r="L149" s="117">
        <f>L150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>
      <c r="A150" s="33">
        <v>2</v>
      </c>
      <c r="B150" s="33">
        <v>8</v>
      </c>
      <c r="C150" s="33">
        <v>1</v>
      </c>
      <c r="D150" s="42"/>
      <c r="E150" s="49"/>
      <c r="F150" s="69"/>
      <c r="G150" s="199" t="s">
        <v>48</v>
      </c>
      <c r="H150" s="177">
        <v>117</v>
      </c>
      <c r="I150" s="244">
        <f>I151+I155</f>
        <v>0</v>
      </c>
      <c r="J150" s="118">
        <f>J151+J155</f>
        <v>0</v>
      </c>
      <c r="K150" s="119">
        <f>K151+K155</f>
        <v>0</v>
      </c>
      <c r="L150" s="117">
        <f>L151+L155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57">
        <v>1</v>
      </c>
      <c r="D151" s="29">
        <v>1</v>
      </c>
      <c r="E151" s="46"/>
      <c r="F151" s="39"/>
      <c r="G151" s="57" t="s">
        <v>41</v>
      </c>
      <c r="H151" s="177">
        <v>118</v>
      </c>
      <c r="I151" s="222">
        <f>I152</f>
        <v>0</v>
      </c>
      <c r="J151" s="122">
        <f>J152</f>
        <v>0</v>
      </c>
      <c r="K151" s="123">
        <f>K152</f>
        <v>0</v>
      </c>
      <c r="L151" s="121">
        <f>L152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3.5" customHeight="1">
      <c r="A152" s="30">
        <v>2</v>
      </c>
      <c r="B152" s="29">
        <v>8</v>
      </c>
      <c r="C152" s="62">
        <v>1</v>
      </c>
      <c r="D152" s="45">
        <v>1</v>
      </c>
      <c r="E152" s="52">
        <v>1</v>
      </c>
      <c r="F152" s="32"/>
      <c r="G152" s="62" t="s">
        <v>41</v>
      </c>
      <c r="H152" s="177">
        <v>119</v>
      </c>
      <c r="I152" s="244">
        <f>SUM(I153:I154)</f>
        <v>0</v>
      </c>
      <c r="J152" s="118">
        <f>SUM(J153:J154)</f>
        <v>0</v>
      </c>
      <c r="K152" s="119">
        <f>SUM(K153:K154)</f>
        <v>0</v>
      </c>
      <c r="L152" s="117">
        <f>SUM(L153:L154)</f>
        <v>0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4.25" customHeight="1" hidden="1">
      <c r="A153" s="29">
        <v>2</v>
      </c>
      <c r="B153" s="45">
        <v>8</v>
      </c>
      <c r="C153" s="57">
        <v>1</v>
      </c>
      <c r="D153" s="29">
        <v>1</v>
      </c>
      <c r="E153" s="46">
        <v>1</v>
      </c>
      <c r="F153" s="39">
        <v>1</v>
      </c>
      <c r="G153" s="57" t="s">
        <v>49</v>
      </c>
      <c r="H153" s="177">
        <v>120</v>
      </c>
      <c r="I153" s="224"/>
      <c r="J153" s="113"/>
      <c r="K153" s="113"/>
      <c r="L153" s="11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33">
        <v>2</v>
      </c>
      <c r="B154" s="64">
        <v>8</v>
      </c>
      <c r="C154" s="66">
        <v>1</v>
      </c>
      <c r="D154" s="64">
        <v>1</v>
      </c>
      <c r="E154" s="65">
        <v>1</v>
      </c>
      <c r="F154" s="70">
        <v>2</v>
      </c>
      <c r="G154" s="66" t="s">
        <v>111</v>
      </c>
      <c r="H154" s="177">
        <v>121</v>
      </c>
      <c r="I154" s="245"/>
      <c r="J154" s="116"/>
      <c r="K154" s="116"/>
      <c r="L154" s="11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3.5" customHeight="1" hidden="1">
      <c r="A155" s="30">
        <v>2</v>
      </c>
      <c r="B155" s="29">
        <v>8</v>
      </c>
      <c r="C155" s="57">
        <v>1</v>
      </c>
      <c r="D155" s="29">
        <v>2</v>
      </c>
      <c r="E155" s="46"/>
      <c r="F155" s="39"/>
      <c r="G155" s="57" t="s">
        <v>42</v>
      </c>
      <c r="H155" s="177">
        <v>122</v>
      </c>
      <c r="I155" s="222">
        <f>I156</f>
        <v>0</v>
      </c>
      <c r="J155" s="122">
        <f aca="true" t="shared" si="16" ref="J155:L156">J156</f>
        <v>0</v>
      </c>
      <c r="K155" s="123">
        <f t="shared" si="16"/>
        <v>0</v>
      </c>
      <c r="L155" s="121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hidden="1">
      <c r="A156" s="30">
        <v>2</v>
      </c>
      <c r="B156" s="29">
        <v>8</v>
      </c>
      <c r="C156" s="57">
        <v>1</v>
      </c>
      <c r="D156" s="29">
        <v>2</v>
      </c>
      <c r="E156" s="46">
        <v>1</v>
      </c>
      <c r="F156" s="39"/>
      <c r="G156" s="57" t="s">
        <v>151</v>
      </c>
      <c r="H156" s="177">
        <v>123</v>
      </c>
      <c r="I156" s="222">
        <f>I157</f>
        <v>0</v>
      </c>
      <c r="J156" s="122">
        <f t="shared" si="16"/>
        <v>0</v>
      </c>
      <c r="K156" s="123">
        <f t="shared" si="16"/>
        <v>0</v>
      </c>
      <c r="L156" s="121">
        <f t="shared" si="16"/>
        <v>0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hidden="1">
      <c r="A157" s="33">
        <v>2</v>
      </c>
      <c r="B157" s="42">
        <v>8</v>
      </c>
      <c r="C157" s="59">
        <v>1</v>
      </c>
      <c r="D157" s="42">
        <v>2</v>
      </c>
      <c r="E157" s="49">
        <v>1</v>
      </c>
      <c r="F157" s="69">
        <v>1</v>
      </c>
      <c r="G157" s="59" t="s">
        <v>151</v>
      </c>
      <c r="H157" s="177">
        <v>124</v>
      </c>
      <c r="I157" s="246"/>
      <c r="J157" s="126"/>
      <c r="K157" s="126"/>
      <c r="L157" s="12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9.75" customHeight="1" hidden="1">
      <c r="A158" s="40">
        <v>2</v>
      </c>
      <c r="B158" s="44">
        <v>9</v>
      </c>
      <c r="C158" s="61"/>
      <c r="D158" s="44"/>
      <c r="E158" s="51"/>
      <c r="F158" s="68"/>
      <c r="G158" s="61" t="s">
        <v>154</v>
      </c>
      <c r="H158" s="177">
        <v>125</v>
      </c>
      <c r="I158" s="222">
        <f>I159+I163</f>
        <v>0</v>
      </c>
      <c r="J158" s="122">
        <f>J159+J163</f>
        <v>0</v>
      </c>
      <c r="K158" s="123">
        <f>K159+K163</f>
        <v>0</v>
      </c>
      <c r="L158" s="121">
        <f>L159+L163</f>
        <v>0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s="10" customFormat="1" ht="39" customHeight="1" hidden="1">
      <c r="A159" s="30">
        <v>2</v>
      </c>
      <c r="B159" s="29">
        <v>9</v>
      </c>
      <c r="C159" s="57">
        <v>1</v>
      </c>
      <c r="D159" s="29"/>
      <c r="E159" s="46"/>
      <c r="F159" s="39"/>
      <c r="G159" s="200" t="s">
        <v>155</v>
      </c>
      <c r="H159" s="177">
        <v>126</v>
      </c>
      <c r="I159" s="222">
        <f>I160</f>
        <v>0</v>
      </c>
      <c r="J159" s="122">
        <f aca="true" t="shared" si="17" ref="J159:L161">J160</f>
        <v>0</v>
      </c>
      <c r="K159" s="123">
        <f t="shared" si="17"/>
        <v>0</v>
      </c>
      <c r="L159" s="121">
        <f t="shared" si="17"/>
        <v>0</v>
      </c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hidden="1">
      <c r="A160" s="63">
        <v>2</v>
      </c>
      <c r="B160" s="45">
        <v>9</v>
      </c>
      <c r="C160" s="62">
        <v>1</v>
      </c>
      <c r="D160" s="45">
        <v>1</v>
      </c>
      <c r="E160" s="52"/>
      <c r="F160" s="32"/>
      <c r="G160" s="62" t="s">
        <v>36</v>
      </c>
      <c r="H160" s="177">
        <v>127</v>
      </c>
      <c r="I160" s="244">
        <f>I161</f>
        <v>0</v>
      </c>
      <c r="J160" s="118">
        <f t="shared" si="17"/>
        <v>0</v>
      </c>
      <c r="K160" s="119">
        <f t="shared" si="17"/>
        <v>0</v>
      </c>
      <c r="L160" s="11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hidden="1">
      <c r="A161" s="30">
        <v>2</v>
      </c>
      <c r="B161" s="29">
        <v>9</v>
      </c>
      <c r="C161" s="30">
        <v>1</v>
      </c>
      <c r="D161" s="29">
        <v>1</v>
      </c>
      <c r="E161" s="46">
        <v>1</v>
      </c>
      <c r="F161" s="39"/>
      <c r="G161" s="57" t="s">
        <v>36</v>
      </c>
      <c r="H161" s="177">
        <v>128</v>
      </c>
      <c r="I161" s="222">
        <f>I162</f>
        <v>0</v>
      </c>
      <c r="J161" s="122">
        <f t="shared" si="17"/>
        <v>0</v>
      </c>
      <c r="K161" s="123">
        <f t="shared" si="17"/>
        <v>0</v>
      </c>
      <c r="L161" s="121">
        <f t="shared" si="17"/>
        <v>0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" customHeight="1" hidden="1">
      <c r="A162" s="63">
        <v>2</v>
      </c>
      <c r="B162" s="45">
        <v>9</v>
      </c>
      <c r="C162" s="45">
        <v>1</v>
      </c>
      <c r="D162" s="45">
        <v>1</v>
      </c>
      <c r="E162" s="52">
        <v>1</v>
      </c>
      <c r="F162" s="32">
        <v>1</v>
      </c>
      <c r="G162" s="62" t="s">
        <v>36</v>
      </c>
      <c r="H162" s="177">
        <v>129</v>
      </c>
      <c r="I162" s="243"/>
      <c r="J162" s="112"/>
      <c r="K162" s="112"/>
      <c r="L162" s="1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1.25" customHeight="1" hidden="1">
      <c r="A163" s="30">
        <v>2</v>
      </c>
      <c r="B163" s="29">
        <v>9</v>
      </c>
      <c r="C163" s="29">
        <v>2</v>
      </c>
      <c r="D163" s="29"/>
      <c r="E163" s="46"/>
      <c r="F163" s="39"/>
      <c r="G163" s="200" t="s">
        <v>154</v>
      </c>
      <c r="H163" s="177">
        <v>130</v>
      </c>
      <c r="I163" s="222">
        <f>SUM(I164+I169)</f>
        <v>0</v>
      </c>
      <c r="J163" s="122">
        <f>SUM(J164+J169)</f>
        <v>0</v>
      </c>
      <c r="K163" s="123">
        <f>SUM(K164+K169)</f>
        <v>0</v>
      </c>
      <c r="L163" s="121">
        <f>SUM(L164+L169)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hidden="1">
      <c r="A164" s="30">
        <v>2</v>
      </c>
      <c r="B164" s="29">
        <v>9</v>
      </c>
      <c r="C164" s="29">
        <v>2</v>
      </c>
      <c r="D164" s="45">
        <v>1</v>
      </c>
      <c r="E164" s="52"/>
      <c r="F164" s="32"/>
      <c r="G164" s="62" t="s">
        <v>41</v>
      </c>
      <c r="H164" s="177">
        <v>131</v>
      </c>
      <c r="I164" s="244">
        <f>I165</f>
        <v>0</v>
      </c>
      <c r="J164" s="118">
        <f>J165</f>
        <v>0</v>
      </c>
      <c r="K164" s="119">
        <f>K165</f>
        <v>0</v>
      </c>
      <c r="L164" s="117">
        <f>L165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7.25" customHeight="1" hidden="1">
      <c r="A165" s="63">
        <v>2</v>
      </c>
      <c r="B165" s="45">
        <v>9</v>
      </c>
      <c r="C165" s="45">
        <v>2</v>
      </c>
      <c r="D165" s="29">
        <v>1</v>
      </c>
      <c r="E165" s="46">
        <v>1</v>
      </c>
      <c r="F165" s="39"/>
      <c r="G165" s="57" t="s">
        <v>41</v>
      </c>
      <c r="H165" s="177">
        <v>132</v>
      </c>
      <c r="I165" s="222">
        <f>SUM(I166:I168)</f>
        <v>0</v>
      </c>
      <c r="J165" s="122">
        <f>SUM(J166:J168)</f>
        <v>0</v>
      </c>
      <c r="K165" s="123">
        <f>SUM(K166:K168)</f>
        <v>0</v>
      </c>
      <c r="L165" s="121">
        <f>SUM(L166:L168)</f>
        <v>0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3.5" customHeight="1" hidden="1">
      <c r="A166" s="33">
        <v>2</v>
      </c>
      <c r="B166" s="64">
        <v>9</v>
      </c>
      <c r="C166" s="64">
        <v>2</v>
      </c>
      <c r="D166" s="64">
        <v>1</v>
      </c>
      <c r="E166" s="65">
        <v>1</v>
      </c>
      <c r="F166" s="70">
        <v>1</v>
      </c>
      <c r="G166" s="66" t="s">
        <v>112</v>
      </c>
      <c r="H166" s="177">
        <v>133</v>
      </c>
      <c r="I166" s="245"/>
      <c r="J166" s="120"/>
      <c r="K166" s="120"/>
      <c r="L166" s="120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8.5" customHeight="1" hidden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2</v>
      </c>
      <c r="G167" s="57" t="s">
        <v>50</v>
      </c>
      <c r="H167" s="177">
        <v>134</v>
      </c>
      <c r="I167" s="224"/>
      <c r="J167" s="124"/>
      <c r="K167" s="124"/>
      <c r="L167" s="12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 hidden="1">
      <c r="A168" s="30">
        <v>2</v>
      </c>
      <c r="B168" s="29">
        <v>9</v>
      </c>
      <c r="C168" s="29">
        <v>2</v>
      </c>
      <c r="D168" s="29">
        <v>1</v>
      </c>
      <c r="E168" s="46">
        <v>1</v>
      </c>
      <c r="F168" s="39">
        <v>3</v>
      </c>
      <c r="G168" s="57" t="s">
        <v>51</v>
      </c>
      <c r="H168" s="177">
        <v>135</v>
      </c>
      <c r="I168" s="240"/>
      <c r="J168" s="113"/>
      <c r="K168" s="113"/>
      <c r="L168" s="11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24.75" customHeight="1" hidden="1">
      <c r="A169" s="73">
        <v>2</v>
      </c>
      <c r="B169" s="64">
        <v>9</v>
      </c>
      <c r="C169" s="64">
        <v>2</v>
      </c>
      <c r="D169" s="64">
        <v>2</v>
      </c>
      <c r="E169" s="65"/>
      <c r="F169" s="70"/>
      <c r="G169" s="57" t="s">
        <v>42</v>
      </c>
      <c r="H169" s="177">
        <v>136</v>
      </c>
      <c r="I169" s="222">
        <f>I170</f>
        <v>0</v>
      </c>
      <c r="J169" s="122">
        <f>J170</f>
        <v>0</v>
      </c>
      <c r="K169" s="123">
        <f>K170</f>
        <v>0</v>
      </c>
      <c r="L169" s="121">
        <f>L170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6.5" customHeight="1" hidden="1">
      <c r="A170" s="30">
        <v>2</v>
      </c>
      <c r="B170" s="29">
        <v>9</v>
      </c>
      <c r="C170" s="29">
        <v>2</v>
      </c>
      <c r="D170" s="29">
        <v>2</v>
      </c>
      <c r="E170" s="46">
        <v>1</v>
      </c>
      <c r="F170" s="39"/>
      <c r="G170" s="62" t="s">
        <v>52</v>
      </c>
      <c r="H170" s="177">
        <v>137</v>
      </c>
      <c r="I170" s="244">
        <f>SUM(I171:I173)</f>
        <v>0</v>
      </c>
      <c r="J170" s="119">
        <f>SUM(J171:J173)</f>
        <v>0</v>
      </c>
      <c r="K170" s="119">
        <f>SUM(K171:K173)</f>
        <v>0</v>
      </c>
      <c r="L170" s="119">
        <f>SUM(L171:L173)</f>
        <v>0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24.75" customHeight="1" hidden="1">
      <c r="A171" s="30">
        <v>2</v>
      </c>
      <c r="B171" s="29">
        <v>9</v>
      </c>
      <c r="C171" s="29">
        <v>2</v>
      </c>
      <c r="D171" s="29">
        <v>2</v>
      </c>
      <c r="E171" s="29">
        <v>1</v>
      </c>
      <c r="F171" s="39">
        <v>1</v>
      </c>
      <c r="G171" s="149" t="s">
        <v>134</v>
      </c>
      <c r="H171" s="177">
        <v>138</v>
      </c>
      <c r="I171" s="240"/>
      <c r="J171" s="120"/>
      <c r="K171" s="120"/>
      <c r="L171" s="120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 hidden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78">
        <v>139</v>
      </c>
      <c r="I172" s="233"/>
      <c r="J172" s="114"/>
      <c r="K172" s="114"/>
      <c r="L172" s="11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 hidden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79">
        <v>140</v>
      </c>
      <c r="I173" s="236"/>
      <c r="J173" s="124"/>
      <c r="K173" s="124"/>
      <c r="L173" s="12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1" customHeight="1">
      <c r="A174" s="78">
        <v>3</v>
      </c>
      <c r="B174" s="77"/>
      <c r="C174" s="78"/>
      <c r="D174" s="89"/>
      <c r="E174" s="89"/>
      <c r="F174" s="87"/>
      <c r="G174" s="132" t="s">
        <v>54</v>
      </c>
      <c r="H174" s="178">
        <v>141</v>
      </c>
      <c r="I174" s="220">
        <f>SUM(I175+I226+I286)</f>
        <v>0</v>
      </c>
      <c r="J174" s="127">
        <f>SUM(J175+J226+J286)</f>
        <v>0</v>
      </c>
      <c r="K174" s="110">
        <f>SUM(K175+K226+K286)</f>
        <v>0</v>
      </c>
      <c r="L174" s="10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4" customHeight="1">
      <c r="A175" s="40">
        <v>3</v>
      </c>
      <c r="B175" s="44">
        <v>1</v>
      </c>
      <c r="C175" s="74"/>
      <c r="D175" s="72"/>
      <c r="E175" s="72"/>
      <c r="F175" s="71"/>
      <c r="G175" s="133" t="s">
        <v>55</v>
      </c>
      <c r="H175" s="179">
        <v>142</v>
      </c>
      <c r="I175" s="221">
        <f>SUM(I176+I197+I205+I216+I220)</f>
        <v>0</v>
      </c>
      <c r="J175" s="117">
        <f>SUM(J176+J197+J205+J216+J220)</f>
        <v>0</v>
      </c>
      <c r="K175" s="117">
        <f>SUM(K176+K197+K205+K216+K220)</f>
        <v>0</v>
      </c>
      <c r="L175" s="117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25.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204" t="s">
        <v>56</v>
      </c>
      <c r="H176" s="178">
        <v>143</v>
      </c>
      <c r="I176" s="230">
        <f>SUM(I177+I180+I185+I189+I194)</f>
        <v>0</v>
      </c>
      <c r="J176" s="122">
        <f>SUM(J177+J180+J185+J189+J194)</f>
        <v>0</v>
      </c>
      <c r="K176" s="123">
        <f>SUM(K177+K180+K185+K189+K194)</f>
        <v>0</v>
      </c>
      <c r="L176" s="121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hidden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79">
        <v>144</v>
      </c>
      <c r="I177" s="221">
        <f aca="true" t="shared" si="18" ref="I177:L178">I178</f>
        <v>0</v>
      </c>
      <c r="J177" s="118">
        <f t="shared" si="18"/>
        <v>0</v>
      </c>
      <c r="K177" s="119">
        <f t="shared" si="18"/>
        <v>0</v>
      </c>
      <c r="L177" s="117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hidden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78">
        <v>145</v>
      </c>
      <c r="I178" s="230">
        <f t="shared" si="18"/>
        <v>0</v>
      </c>
      <c r="J178" s="121">
        <f t="shared" si="18"/>
        <v>0</v>
      </c>
      <c r="K178" s="121">
        <f t="shared" si="18"/>
        <v>0</v>
      </c>
      <c r="L178" s="121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 hidden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79">
        <v>146</v>
      </c>
      <c r="I179" s="231"/>
      <c r="J179" s="114"/>
      <c r="K179" s="114"/>
      <c r="L179" s="11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78">
        <v>147</v>
      </c>
      <c r="I180" s="230">
        <f>I181</f>
        <v>0</v>
      </c>
      <c r="J180" s="118">
        <f>J181</f>
        <v>0</v>
      </c>
      <c r="K180" s="119">
        <f>K181</f>
        <v>0</v>
      </c>
      <c r="L180" s="117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79">
        <v>148</v>
      </c>
      <c r="I181" s="221">
        <f>SUM(I182:I184)</f>
        <v>0</v>
      </c>
      <c r="J181" s="122">
        <f>SUM(J182:J184)</f>
        <v>0</v>
      </c>
      <c r="K181" s="123">
        <f>SUM(K182:K184)</f>
        <v>0</v>
      </c>
      <c r="L181" s="12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 hidden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78">
        <v>149</v>
      </c>
      <c r="I182" s="233"/>
      <c r="J182" s="111"/>
      <c r="K182" s="111"/>
      <c r="L182" s="12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79">
        <v>150</v>
      </c>
      <c r="I183" s="231"/>
      <c r="J183" s="114"/>
      <c r="K183" s="114"/>
      <c r="L183" s="11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78">
        <v>151</v>
      </c>
      <c r="I184" s="233"/>
      <c r="J184" s="111"/>
      <c r="K184" s="111"/>
      <c r="L184" s="12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79">
        <v>152</v>
      </c>
      <c r="I185" s="221">
        <f>I186</f>
        <v>0</v>
      </c>
      <c r="J185" s="122">
        <f>J186</f>
        <v>0</v>
      </c>
      <c r="K185" s="123">
        <f>K186</f>
        <v>0</v>
      </c>
      <c r="L185" s="121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78">
        <v>153</v>
      </c>
      <c r="I186" s="221">
        <f>SUM(I187:I188)</f>
        <v>0</v>
      </c>
      <c r="J186" s="122">
        <f>SUM(J187:J188)</f>
        <v>0</v>
      </c>
      <c r="K186" s="123">
        <f>SUM(K187:K188)</f>
        <v>0</v>
      </c>
      <c r="L186" s="121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79">
        <v>154</v>
      </c>
      <c r="I187" s="231"/>
      <c r="J187" s="114"/>
      <c r="K187" s="114"/>
      <c r="L187" s="12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78">
        <v>155</v>
      </c>
      <c r="I188" s="233"/>
      <c r="J188" s="114"/>
      <c r="K188" s="114"/>
      <c r="L188" s="11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 hidden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79">
        <v>156</v>
      </c>
      <c r="I189" s="221">
        <f>I190</f>
        <v>0</v>
      </c>
      <c r="J189" s="138">
        <f>J190</f>
        <v>0</v>
      </c>
      <c r="K189" s="139">
        <f>K190</f>
        <v>0</v>
      </c>
      <c r="L189" s="13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 hidden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78">
        <v>157</v>
      </c>
      <c r="I190" s="230">
        <f>SUM(I191:I193)</f>
        <v>0</v>
      </c>
      <c r="J190" s="122">
        <f>SUM(J191:J193)</f>
        <v>0</v>
      </c>
      <c r="K190" s="123">
        <f>SUM(K191:K193)</f>
        <v>0</v>
      </c>
      <c r="L190" s="121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hidden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79">
        <v>158</v>
      </c>
      <c r="I191" s="231"/>
      <c r="J191" s="114"/>
      <c r="K191" s="114"/>
      <c r="L191" s="12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hidden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78">
        <v>159</v>
      </c>
      <c r="I192" s="233"/>
      <c r="J192" s="111"/>
      <c r="K192" s="111"/>
      <c r="L192" s="11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hidden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79">
        <v>160</v>
      </c>
      <c r="I193" s="236"/>
      <c r="J193" s="125"/>
      <c r="K193" s="125"/>
      <c r="L193" s="12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hidden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78">
        <v>161</v>
      </c>
      <c r="I194" s="221">
        <f aca="true" t="shared" si="19" ref="I194:L195">I195</f>
        <v>0</v>
      </c>
      <c r="J194" s="122">
        <f t="shared" si="19"/>
        <v>0</v>
      </c>
      <c r="K194" s="123">
        <f t="shared" si="19"/>
        <v>0</v>
      </c>
      <c r="L194" s="121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 hidden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79">
        <v>162</v>
      </c>
      <c r="I195" s="222">
        <f t="shared" si="19"/>
        <v>0</v>
      </c>
      <c r="J195" s="123">
        <f t="shared" si="19"/>
        <v>0</v>
      </c>
      <c r="K195" s="123">
        <f t="shared" si="19"/>
        <v>0</v>
      </c>
      <c r="L195" s="123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 hidden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78">
        <v>163</v>
      </c>
      <c r="I196" s="223"/>
      <c r="J196" s="114"/>
      <c r="K196" s="114"/>
      <c r="L196" s="11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203" t="s">
        <v>65</v>
      </c>
      <c r="H197" s="179">
        <v>164</v>
      </c>
      <c r="I197" s="221">
        <f aca="true" t="shared" si="20" ref="I197:L198">I198</f>
        <v>0</v>
      </c>
      <c r="J197" s="138">
        <f t="shared" si="20"/>
        <v>0</v>
      </c>
      <c r="K197" s="139">
        <f t="shared" si="20"/>
        <v>0</v>
      </c>
      <c r="L197" s="134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78">
        <v>165</v>
      </c>
      <c r="I198" s="230">
        <f t="shared" si="20"/>
        <v>0</v>
      </c>
      <c r="J198" s="122">
        <f t="shared" si="20"/>
        <v>0</v>
      </c>
      <c r="K198" s="123">
        <f t="shared" si="20"/>
        <v>0</v>
      </c>
      <c r="L198" s="121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79">
        <v>166</v>
      </c>
      <c r="I199" s="221">
        <f>SUM(I200:I204)</f>
        <v>0</v>
      </c>
      <c r="J199" s="118">
        <f>SUM(J200:J204)</f>
        <v>0</v>
      </c>
      <c r="K199" s="119">
        <f>SUM(K200:K204)</f>
        <v>0</v>
      </c>
      <c r="L199" s="117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hidden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78">
        <v>167</v>
      </c>
      <c r="I200" s="223"/>
      <c r="J200" s="114"/>
      <c r="K200" s="114"/>
      <c r="L200" s="12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79">
        <v>168</v>
      </c>
      <c r="I201" s="225"/>
      <c r="J201" s="114"/>
      <c r="K201" s="114"/>
      <c r="L201" s="11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 hidden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78">
        <v>169</v>
      </c>
      <c r="I202" s="225"/>
      <c r="J202" s="114"/>
      <c r="K202" s="114"/>
      <c r="L202" s="11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 hidden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79">
        <v>170</v>
      </c>
      <c r="I203" s="225"/>
      <c r="J203" s="114"/>
      <c r="K203" s="114"/>
      <c r="L203" s="11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 hidden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78">
        <v>171</v>
      </c>
      <c r="I204" s="225"/>
      <c r="J204" s="114"/>
      <c r="K204" s="114"/>
      <c r="L204" s="12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 hidden="1">
      <c r="A205" s="29">
        <v>3</v>
      </c>
      <c r="B205" s="46">
        <v>1</v>
      </c>
      <c r="C205" s="46">
        <v>3</v>
      </c>
      <c r="D205" s="29"/>
      <c r="E205" s="46"/>
      <c r="F205" s="39"/>
      <c r="G205" s="200" t="s">
        <v>122</v>
      </c>
      <c r="H205" s="179">
        <v>172</v>
      </c>
      <c r="I205" s="221">
        <f>SUM(I206+I210)</f>
        <v>0</v>
      </c>
      <c r="J205" s="122">
        <f>SUM(J206+J210)</f>
        <v>0</v>
      </c>
      <c r="K205" s="123">
        <f>SUM(K206+K210)</f>
        <v>0</v>
      </c>
      <c r="L205" s="121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 hidden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78">
        <v>173</v>
      </c>
      <c r="I206" s="230">
        <f>I207</f>
        <v>0</v>
      </c>
      <c r="J206" s="118">
        <f>J207</f>
        <v>0</v>
      </c>
      <c r="K206" s="119">
        <f>K207</f>
        <v>0</v>
      </c>
      <c r="L206" s="117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hidden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79">
        <v>174</v>
      </c>
      <c r="I207" s="221">
        <f>I209</f>
        <v>0</v>
      </c>
      <c r="J207" s="122">
        <f>J209</f>
        <v>0</v>
      </c>
      <c r="K207" s="123">
        <f>K209</f>
        <v>0</v>
      </c>
      <c r="L207" s="121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 hidden="1">
      <c r="A208" s="280">
        <v>1</v>
      </c>
      <c r="B208" s="281"/>
      <c r="C208" s="281"/>
      <c r="D208" s="281"/>
      <c r="E208" s="281"/>
      <c r="F208" s="282"/>
      <c r="G208" s="193">
        <v>2</v>
      </c>
      <c r="H208" s="194">
        <v>3</v>
      </c>
      <c r="I208" s="228">
        <v>4</v>
      </c>
      <c r="J208" s="187">
        <v>5</v>
      </c>
      <c r="K208" s="188">
        <v>6</v>
      </c>
      <c r="L208" s="18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 hidden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49" t="s">
        <v>136</v>
      </c>
      <c r="H209" s="175">
        <v>175</v>
      </c>
      <c r="I209" s="247"/>
      <c r="J209" s="125"/>
      <c r="K209" s="125"/>
      <c r="L209" s="12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hidden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80">
        <v>176</v>
      </c>
      <c r="I210" s="221">
        <f>I211</f>
        <v>0</v>
      </c>
      <c r="J210" s="122">
        <f>J211</f>
        <v>0</v>
      </c>
      <c r="K210" s="123">
        <f>K211</f>
        <v>0</v>
      </c>
      <c r="L210" s="121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hidden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75">
        <v>177</v>
      </c>
      <c r="I211" s="230">
        <f>SUM(I212:I215)</f>
        <v>0</v>
      </c>
      <c r="J211" s="118">
        <f>SUM(J212:J215)</f>
        <v>0</v>
      </c>
      <c r="K211" s="119">
        <f>SUM(K212:K215)</f>
        <v>0</v>
      </c>
      <c r="L211" s="117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 hidden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80">
        <v>178</v>
      </c>
      <c r="I212" s="225"/>
      <c r="J212" s="114"/>
      <c r="K212" s="114"/>
      <c r="L212" s="12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hidden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75">
        <v>179</v>
      </c>
      <c r="I213" s="225"/>
      <c r="J213" s="114"/>
      <c r="K213" s="114"/>
      <c r="L213" s="11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hidden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80">
        <v>180</v>
      </c>
      <c r="I214" s="225"/>
      <c r="J214" s="114"/>
      <c r="K214" s="114"/>
      <c r="L214" s="11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 hidden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75">
        <v>181</v>
      </c>
      <c r="I215" s="225"/>
      <c r="J215" s="114"/>
      <c r="K215" s="114"/>
      <c r="L215" s="11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 hidden="1">
      <c r="A216" s="45">
        <v>3</v>
      </c>
      <c r="B216" s="52">
        <v>1</v>
      </c>
      <c r="C216" s="52">
        <v>4</v>
      </c>
      <c r="D216" s="52"/>
      <c r="E216" s="52"/>
      <c r="F216" s="32"/>
      <c r="G216" s="199" t="s">
        <v>135</v>
      </c>
      <c r="H216" s="180">
        <v>182</v>
      </c>
      <c r="I216" s="230">
        <f>I217</f>
        <v>0</v>
      </c>
      <c r="J216" s="118">
        <f aca="true" t="shared" si="21" ref="J216:L218">J217</f>
        <v>0</v>
      </c>
      <c r="K216" s="119">
        <f t="shared" si="21"/>
        <v>0</v>
      </c>
      <c r="L216" s="119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 hidden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75">
        <v>183</v>
      </c>
      <c r="I217" s="227">
        <f>I218</f>
        <v>0</v>
      </c>
      <c r="J217" s="136">
        <f t="shared" si="21"/>
        <v>0</v>
      </c>
      <c r="K217" s="137">
        <f t="shared" si="21"/>
        <v>0</v>
      </c>
      <c r="L217" s="13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 hidden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80">
        <v>184</v>
      </c>
      <c r="I218" s="221">
        <f>I219</f>
        <v>0</v>
      </c>
      <c r="J218" s="122">
        <f t="shared" si="21"/>
        <v>0</v>
      </c>
      <c r="K218" s="123">
        <f t="shared" si="21"/>
        <v>0</v>
      </c>
      <c r="L218" s="123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 hidden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75">
        <v>185</v>
      </c>
      <c r="I219" s="247"/>
      <c r="J219" s="125"/>
      <c r="K219" s="125"/>
      <c r="L219" s="12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 hidden="1">
      <c r="A220" s="30">
        <v>3</v>
      </c>
      <c r="B220" s="46">
        <v>1</v>
      </c>
      <c r="C220" s="46">
        <v>5</v>
      </c>
      <c r="D220" s="46"/>
      <c r="E220" s="46"/>
      <c r="F220" s="39"/>
      <c r="G220" s="200" t="s">
        <v>156</v>
      </c>
      <c r="H220" s="180">
        <v>186</v>
      </c>
      <c r="I220" s="248">
        <f aca="true" t="shared" si="22" ref="I220:L221">I221</f>
        <v>0</v>
      </c>
      <c r="J220" s="148">
        <f t="shared" si="22"/>
        <v>0</v>
      </c>
      <c r="K220" s="148">
        <f t="shared" si="22"/>
        <v>0</v>
      </c>
      <c r="L220" s="148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 hidden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49" t="s">
        <v>156</v>
      </c>
      <c r="H221" s="175">
        <v>187</v>
      </c>
      <c r="I221" s="248">
        <f t="shared" si="22"/>
        <v>0</v>
      </c>
      <c r="J221" s="148">
        <f t="shared" si="22"/>
        <v>0</v>
      </c>
      <c r="K221" s="148">
        <f t="shared" si="22"/>
        <v>0</v>
      </c>
      <c r="L221" s="148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 hidden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49" t="s">
        <v>156</v>
      </c>
      <c r="H222" s="180">
        <v>188</v>
      </c>
      <c r="I222" s="248">
        <f>SUM(I223:I225)</f>
        <v>0</v>
      </c>
      <c r="J222" s="148">
        <f>SUM(J223:J225)</f>
        <v>0</v>
      </c>
      <c r="K222" s="148">
        <f>SUM(K223:K225)</f>
        <v>0</v>
      </c>
      <c r="L222" s="14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 hidden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49" t="s">
        <v>157</v>
      </c>
      <c r="H223" s="175">
        <v>189</v>
      </c>
      <c r="I223" s="225"/>
      <c r="J223" s="114"/>
      <c r="K223" s="114"/>
      <c r="L223" s="11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hidden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49" t="s">
        <v>158</v>
      </c>
      <c r="H224" s="180">
        <v>190</v>
      </c>
      <c r="I224" s="225"/>
      <c r="J224" s="114"/>
      <c r="K224" s="114"/>
      <c r="L224" s="11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 hidden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49" t="s">
        <v>159</v>
      </c>
      <c r="H225" s="175">
        <v>191</v>
      </c>
      <c r="I225" s="225"/>
      <c r="J225" s="114"/>
      <c r="K225" s="114"/>
      <c r="L225" s="11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 hidden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80">
        <v>192</v>
      </c>
      <c r="I226" s="221">
        <f>SUM(I227+I257)</f>
        <v>0</v>
      </c>
      <c r="J226" s="122">
        <f>SUM(J227+J257)</f>
        <v>0</v>
      </c>
      <c r="K226" s="123">
        <f>SUM(K227+K257)</f>
        <v>0</v>
      </c>
      <c r="L226" s="123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 hidden="1">
      <c r="A227" s="42">
        <v>3</v>
      </c>
      <c r="B227" s="64">
        <v>2</v>
      </c>
      <c r="C227" s="65">
        <v>1</v>
      </c>
      <c r="D227" s="65"/>
      <c r="E227" s="65"/>
      <c r="F227" s="70"/>
      <c r="G227" s="202" t="s">
        <v>71</v>
      </c>
      <c r="H227" s="175">
        <v>193</v>
      </c>
      <c r="I227" s="227">
        <f>SUM(I228+I234+I238+I242+I246+I250+I253)</f>
        <v>0</v>
      </c>
      <c r="J227" s="136">
        <f>SUM(J228+J234+J238+J242+J246+J250+J253)</f>
        <v>0</v>
      </c>
      <c r="K227" s="137">
        <f>SUM(K228+K234+K238+K242+K246+K250+K253)</f>
        <v>0</v>
      </c>
      <c r="L227" s="13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 hidden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80">
        <v>194</v>
      </c>
      <c r="I228" s="221">
        <f>I229</f>
        <v>0</v>
      </c>
      <c r="J228" s="122">
        <f>J229</f>
        <v>0</v>
      </c>
      <c r="K228" s="123">
        <f>K229</f>
        <v>0</v>
      </c>
      <c r="L228" s="123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 hidden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75">
        <v>195</v>
      </c>
      <c r="I229" s="221">
        <f>SUM(I230:I233)</f>
        <v>0</v>
      </c>
      <c r="J229" s="122">
        <f>SUM(J230:J233)</f>
        <v>0</v>
      </c>
      <c r="K229" s="123">
        <f>SUM(K230:K233)</f>
        <v>0</v>
      </c>
      <c r="L229" s="123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hidden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80">
        <v>196</v>
      </c>
      <c r="I230" s="225"/>
      <c r="J230" s="114"/>
      <c r="K230" s="114"/>
      <c r="L230" s="12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 hidden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75">
        <v>197</v>
      </c>
      <c r="I231" s="225"/>
      <c r="J231" s="114"/>
      <c r="K231" s="114"/>
      <c r="L231" s="11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hidden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165</v>
      </c>
      <c r="H232" s="180">
        <v>198</v>
      </c>
      <c r="I232" s="225"/>
      <c r="J232" s="114"/>
      <c r="K232" s="114"/>
      <c r="L232" s="11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 hidden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164</v>
      </c>
      <c r="H233" s="180">
        <v>199</v>
      </c>
      <c r="I233" s="225"/>
      <c r="J233" s="113"/>
      <c r="K233" s="114"/>
      <c r="L233" s="12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 hidden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80">
        <v>200</v>
      </c>
      <c r="I234" s="221">
        <f>I235</f>
        <v>0</v>
      </c>
      <c r="J234" s="122">
        <f>J235</f>
        <v>0</v>
      </c>
      <c r="K234" s="123">
        <f>K235</f>
        <v>0</v>
      </c>
      <c r="L234" s="123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 hidden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80">
        <v>201</v>
      </c>
      <c r="I235" s="221">
        <f>SUM(I236:I237)</f>
        <v>0</v>
      </c>
      <c r="J235" s="122">
        <f>SUM(J236:J237)</f>
        <v>0</v>
      </c>
      <c r="K235" s="123">
        <f>SUM(K236:K237)</f>
        <v>0</v>
      </c>
      <c r="L235" s="123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 hidden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80">
        <v>202</v>
      </c>
      <c r="I236" s="225"/>
      <c r="J236" s="114"/>
      <c r="K236" s="114"/>
      <c r="L236" s="11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 hidden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80">
        <v>203</v>
      </c>
      <c r="I237" s="225"/>
      <c r="J237" s="114"/>
      <c r="K237" s="114"/>
      <c r="L237" s="11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 hidden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80">
        <v>204</v>
      </c>
      <c r="I238" s="230">
        <f>I239</f>
        <v>0</v>
      </c>
      <c r="J238" s="118">
        <f>J239</f>
        <v>0</v>
      </c>
      <c r="K238" s="119">
        <f>K239</f>
        <v>0</v>
      </c>
      <c r="L238" s="119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 hidden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80">
        <v>205</v>
      </c>
      <c r="I239" s="2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 hidden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80">
        <v>206</v>
      </c>
      <c r="I240" s="225"/>
      <c r="J240" s="114"/>
      <c r="K240" s="114"/>
      <c r="L240" s="11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 hidden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80">
        <v>207</v>
      </c>
      <c r="I241" s="247"/>
      <c r="J241" s="116"/>
      <c r="K241" s="125"/>
      <c r="L241" s="12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 hidden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80">
        <v>208</v>
      </c>
      <c r="I242" s="221">
        <f>I243</f>
        <v>0</v>
      </c>
      <c r="J242" s="123">
        <f>J243</f>
        <v>0</v>
      </c>
      <c r="K242" s="121">
        <f>K243</f>
        <v>0</v>
      </c>
      <c r="L242" s="123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hidden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80">
        <v>209</v>
      </c>
      <c r="I243" s="230">
        <f>SUM(I244:I245)</f>
        <v>0</v>
      </c>
      <c r="J243" s="118">
        <f>SUM(J244:J245)</f>
        <v>0</v>
      </c>
      <c r="K243" s="119">
        <f>SUM(K244:K245)</f>
        <v>0</v>
      </c>
      <c r="L243" s="119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 hidden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80">
        <v>210</v>
      </c>
      <c r="I244" s="225"/>
      <c r="J244" s="114"/>
      <c r="K244" s="114"/>
      <c r="L244" s="11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 hidden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80">
        <v>211</v>
      </c>
      <c r="I245" s="225"/>
      <c r="J245" s="114"/>
      <c r="K245" s="114"/>
      <c r="L245" s="11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 hidden="1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80">
        <v>212</v>
      </c>
      <c r="I246" s="221">
        <f>I248</f>
        <v>0</v>
      </c>
      <c r="J246" s="122">
        <f>J248</f>
        <v>0</v>
      </c>
      <c r="K246" s="123">
        <f>K248</f>
        <v>0</v>
      </c>
      <c r="L246" s="123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hidden="1">
      <c r="A247" s="280">
        <v>1</v>
      </c>
      <c r="B247" s="281"/>
      <c r="C247" s="281"/>
      <c r="D247" s="281"/>
      <c r="E247" s="281"/>
      <c r="F247" s="282"/>
      <c r="G247" s="196">
        <v>2</v>
      </c>
      <c r="H247" s="194">
        <v>3</v>
      </c>
      <c r="I247" s="234">
        <v>4</v>
      </c>
      <c r="J247" s="193">
        <v>5</v>
      </c>
      <c r="K247" s="194">
        <v>6</v>
      </c>
      <c r="L247" s="194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 hidden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80">
        <v>213</v>
      </c>
      <c r="I248" s="222">
        <f>I249</f>
        <v>0</v>
      </c>
      <c r="J248" s="122">
        <f>J249</f>
        <v>0</v>
      </c>
      <c r="K248" s="123">
        <f>K249</f>
        <v>0</v>
      </c>
      <c r="L248" s="123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 hidden="1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80">
        <v>214</v>
      </c>
      <c r="I249" s="247"/>
      <c r="J249" s="125"/>
      <c r="K249" s="125"/>
      <c r="L249" s="12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hidden="1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81">
        <v>215</v>
      </c>
      <c r="I250" s="221">
        <f>I251</f>
        <v>0</v>
      </c>
      <c r="J250" s="122">
        <f aca="true" t="shared" si="23" ref="J250:L251">J251</f>
        <v>0</v>
      </c>
      <c r="K250" s="123">
        <f t="shared" si="23"/>
        <v>0</v>
      </c>
      <c r="L250" s="123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hidden="1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80">
        <v>216</v>
      </c>
      <c r="I251" s="221">
        <f>I252</f>
        <v>0</v>
      </c>
      <c r="J251" s="122">
        <f t="shared" si="23"/>
        <v>0</v>
      </c>
      <c r="K251" s="123">
        <f t="shared" si="23"/>
        <v>0</v>
      </c>
      <c r="L251" s="123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hidden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81">
        <v>217</v>
      </c>
      <c r="I252" s="247"/>
      <c r="J252" s="125"/>
      <c r="K252" s="125"/>
      <c r="L252" s="12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 hidden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80">
        <v>218</v>
      </c>
      <c r="I253" s="221">
        <f>I254</f>
        <v>0</v>
      </c>
      <c r="J253" s="122">
        <f>J254</f>
        <v>0</v>
      </c>
      <c r="K253" s="123">
        <f>K254</f>
        <v>0</v>
      </c>
      <c r="L253" s="123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hidden="1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81">
        <v>219</v>
      </c>
      <c r="I254" s="2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 hidden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80">
        <v>220</v>
      </c>
      <c r="I255" s="247"/>
      <c r="J255" s="125"/>
      <c r="K255" s="125"/>
      <c r="L255" s="12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 hidden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81">
        <v>221</v>
      </c>
      <c r="I256" s="225"/>
      <c r="J256" s="114"/>
      <c r="K256" s="114"/>
      <c r="L256" s="11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 hidden="1">
      <c r="A257" s="84">
        <v>3</v>
      </c>
      <c r="B257" s="83">
        <v>2</v>
      </c>
      <c r="C257" s="83">
        <v>2</v>
      </c>
      <c r="D257" s="48"/>
      <c r="E257" s="48"/>
      <c r="F257" s="80"/>
      <c r="G257" s="200" t="s">
        <v>79</v>
      </c>
      <c r="H257" s="180">
        <v>222</v>
      </c>
      <c r="I257" s="221">
        <f>SUM(I258+I264+I268+I272+I276+I279+I282)</f>
        <v>0</v>
      </c>
      <c r="J257" s="122">
        <f>SUM(J258+J264+J268+J272+J276+J279+J282)</f>
        <v>0</v>
      </c>
      <c r="K257" s="123">
        <f>SUM(K258+K264+K268+K272+K276+K279+K282)</f>
        <v>0</v>
      </c>
      <c r="L257" s="121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 hidden="1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81">
        <v>223</v>
      </c>
      <c r="I258" s="221">
        <f>I259</f>
        <v>0</v>
      </c>
      <c r="J258" s="122">
        <f>J259</f>
        <v>0</v>
      </c>
      <c r="K258" s="123">
        <f>K259</f>
        <v>0</v>
      </c>
      <c r="L258" s="121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 hidden="1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80">
        <v>224</v>
      </c>
      <c r="I259" s="2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hidden="1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81">
        <v>225</v>
      </c>
      <c r="I260" s="225"/>
      <c r="J260" s="114"/>
      <c r="K260" s="114"/>
      <c r="L260" s="11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 hidden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51" t="s">
        <v>83</v>
      </c>
      <c r="H261" s="180">
        <v>226</v>
      </c>
      <c r="I261" s="225"/>
      <c r="J261" s="114"/>
      <c r="K261" s="114"/>
      <c r="L261" s="11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 hidden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165</v>
      </c>
      <c r="H262" s="181">
        <v>227</v>
      </c>
      <c r="I262" s="225"/>
      <c r="J262" s="114"/>
      <c r="K262" s="114"/>
      <c r="L262" s="11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 hidden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164</v>
      </c>
      <c r="H263" s="180">
        <v>228</v>
      </c>
      <c r="I263" s="225"/>
      <c r="J263" s="113"/>
      <c r="K263" s="114"/>
      <c r="L263" s="11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 hidden="1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81">
        <v>229</v>
      </c>
      <c r="I264" s="221">
        <f>I265</f>
        <v>0</v>
      </c>
      <c r="J264" s="123">
        <f>J265</f>
        <v>0</v>
      </c>
      <c r="K264" s="121">
        <f>K265</f>
        <v>0</v>
      </c>
      <c r="L264" s="123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 hidden="1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80">
        <v>230</v>
      </c>
      <c r="I265" s="230">
        <f>SUM(I266:I267)</f>
        <v>0</v>
      </c>
      <c r="J265" s="118">
        <f>SUM(J266:J267)</f>
        <v>0</v>
      </c>
      <c r="K265" s="119">
        <f>SUM(K266:K267)</f>
        <v>0</v>
      </c>
      <c r="L265" s="119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hidden="1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81">
        <v>231</v>
      </c>
      <c r="I266" s="225"/>
      <c r="J266" s="114"/>
      <c r="K266" s="114"/>
      <c r="L266" s="11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hidden="1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80">
        <v>232</v>
      </c>
      <c r="I267" s="225"/>
      <c r="J267" s="114"/>
      <c r="K267" s="114"/>
      <c r="L267" s="11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hidden="1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81">
        <v>233</v>
      </c>
      <c r="I268" s="221">
        <f>I269</f>
        <v>0</v>
      </c>
      <c r="J268" s="122">
        <f>J269</f>
        <v>0</v>
      </c>
      <c r="K268" s="123">
        <f>K269</f>
        <v>0</v>
      </c>
      <c r="L268" s="123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hidden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80">
        <v>234</v>
      </c>
      <c r="I269" s="2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hidden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81">
        <v>235</v>
      </c>
      <c r="I270" s="235"/>
      <c r="J270" s="116"/>
      <c r="K270" s="115"/>
      <c r="L270" s="11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 hidden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80">
        <v>236</v>
      </c>
      <c r="I271" s="235"/>
      <c r="J271" s="113"/>
      <c r="K271" s="115"/>
      <c r="L271" s="12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 hidden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81">
        <v>237</v>
      </c>
      <c r="I272" s="221">
        <f>I273</f>
        <v>0</v>
      </c>
      <c r="J272" s="122">
        <f>J273</f>
        <v>0</v>
      </c>
      <c r="K272" s="123">
        <f>K273</f>
        <v>0</v>
      </c>
      <c r="L272" s="123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hidden="1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80">
        <v>238</v>
      </c>
      <c r="I273" s="221">
        <f>SUM(I274:I275)</f>
        <v>0</v>
      </c>
      <c r="J273" s="122">
        <f>SUM(J274:J275)</f>
        <v>0</v>
      </c>
      <c r="K273" s="123">
        <f>SUM(K274:K275)</f>
        <v>0</v>
      </c>
      <c r="L273" s="123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 hidden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81">
        <v>239</v>
      </c>
      <c r="I274" s="225"/>
      <c r="J274" s="114"/>
      <c r="K274" s="114"/>
      <c r="L274" s="11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 hidden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80">
        <v>240</v>
      </c>
      <c r="I275" s="225"/>
      <c r="J275" s="114"/>
      <c r="K275" s="114"/>
      <c r="L275" s="11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 hidden="1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81">
        <v>241</v>
      </c>
      <c r="I276" s="221">
        <f>I277</f>
        <v>0</v>
      </c>
      <c r="J276" s="122">
        <f aca="true" t="shared" si="24" ref="J276:L277">J277</f>
        <v>0</v>
      </c>
      <c r="K276" s="123">
        <f t="shared" si="24"/>
        <v>0</v>
      </c>
      <c r="L276" s="123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 hidden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80">
        <v>242</v>
      </c>
      <c r="I277" s="221">
        <f>I278</f>
        <v>0</v>
      </c>
      <c r="J277" s="122">
        <f t="shared" si="24"/>
        <v>0</v>
      </c>
      <c r="K277" s="122">
        <f t="shared" si="24"/>
        <v>0</v>
      </c>
      <c r="L277" s="123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 hidden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81">
        <v>243</v>
      </c>
      <c r="I278" s="247"/>
      <c r="J278" s="125"/>
      <c r="K278" s="125"/>
      <c r="L278" s="12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 hidden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80">
        <v>244</v>
      </c>
      <c r="I279" s="221">
        <f>I280</f>
        <v>0</v>
      </c>
      <c r="J279" s="143">
        <f aca="true" t="shared" si="25" ref="J279:L280">J280</f>
        <v>0</v>
      </c>
      <c r="K279" s="122">
        <f t="shared" si="25"/>
        <v>0</v>
      </c>
      <c r="L279" s="123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 hidden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81">
        <v>245</v>
      </c>
      <c r="I280" s="221">
        <f>I281</f>
        <v>0</v>
      </c>
      <c r="J280" s="143">
        <f t="shared" si="25"/>
        <v>0</v>
      </c>
      <c r="K280" s="122">
        <f t="shared" si="25"/>
        <v>0</v>
      </c>
      <c r="L280" s="123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 hidden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80">
        <v>246</v>
      </c>
      <c r="I281" s="247"/>
      <c r="J281" s="125"/>
      <c r="K281" s="125"/>
      <c r="L281" s="12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 hidden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81">
        <v>247</v>
      </c>
      <c r="I282" s="221">
        <f>I283</f>
        <v>0</v>
      </c>
      <c r="J282" s="143">
        <f>J283</f>
        <v>0</v>
      </c>
      <c r="K282" s="122">
        <f>K283</f>
        <v>0</v>
      </c>
      <c r="L282" s="123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hidden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80">
        <v>248</v>
      </c>
      <c r="I283" s="2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 hidden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81">
        <v>249</v>
      </c>
      <c r="I284" s="247"/>
      <c r="J284" s="125"/>
      <c r="K284" s="125"/>
      <c r="L284" s="12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 hidden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80">
        <v>250</v>
      </c>
      <c r="I285" s="225"/>
      <c r="J285" s="114"/>
      <c r="K285" s="114"/>
      <c r="L285" s="11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 hidden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81">
        <v>251</v>
      </c>
      <c r="I286" s="220">
        <f>SUM(I287+I316)</f>
        <v>0</v>
      </c>
      <c r="J286" s="128">
        <f>SUM(J287+J316)</f>
        <v>0</v>
      </c>
      <c r="K286" s="127">
        <f>SUM(K287+K316)</f>
        <v>0</v>
      </c>
      <c r="L286" s="11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 hidden="1">
      <c r="A287" s="30">
        <v>3</v>
      </c>
      <c r="B287" s="30">
        <v>3</v>
      </c>
      <c r="C287" s="29">
        <v>1</v>
      </c>
      <c r="D287" s="46"/>
      <c r="E287" s="46"/>
      <c r="F287" s="39"/>
      <c r="G287" s="200" t="s">
        <v>71</v>
      </c>
      <c r="H287" s="180">
        <v>252</v>
      </c>
      <c r="I287" s="221">
        <f>SUM(I289+I294+I298+I302+I306+I309+I312)</f>
        <v>0</v>
      </c>
      <c r="J287" s="143">
        <f>SUM(J289+J294+J298+J302+J306+J309+J312)</f>
        <v>0</v>
      </c>
      <c r="K287" s="122">
        <f>SUM(K289+K294+K298+K302+K306+K309+K312)</f>
        <v>0</v>
      </c>
      <c r="L287" s="123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 hidden="1">
      <c r="A288" s="280">
        <v>1</v>
      </c>
      <c r="B288" s="281"/>
      <c r="C288" s="281"/>
      <c r="D288" s="281"/>
      <c r="E288" s="281"/>
      <c r="F288" s="282"/>
      <c r="G288" s="193">
        <v>2</v>
      </c>
      <c r="H288" s="194">
        <v>3</v>
      </c>
      <c r="I288" s="234">
        <v>4</v>
      </c>
      <c r="J288" s="197">
        <v>5</v>
      </c>
      <c r="K288" s="194">
        <v>6</v>
      </c>
      <c r="L288" s="194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 hidden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81">
        <v>253</v>
      </c>
      <c r="I289" s="221">
        <f>I290</f>
        <v>0</v>
      </c>
      <c r="J289" s="143">
        <f>J290</f>
        <v>0</v>
      </c>
      <c r="K289" s="122">
        <f>K290</f>
        <v>0</v>
      </c>
      <c r="L289" s="123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 hidden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80">
        <v>254</v>
      </c>
      <c r="I290" s="221">
        <f>SUM(I291:I293)</f>
        <v>0</v>
      </c>
      <c r="J290" s="143">
        <f>SUM(J291:J293)</f>
        <v>0</v>
      </c>
      <c r="K290" s="122">
        <f>SUM(K291:K293)</f>
        <v>0</v>
      </c>
      <c r="L290" s="123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 hidden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81">
        <v>255</v>
      </c>
      <c r="I291" s="225"/>
      <c r="J291" s="114"/>
      <c r="K291" s="114"/>
      <c r="L291" s="11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hidden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80">
        <v>256</v>
      </c>
      <c r="I292" s="225"/>
      <c r="J292" s="114"/>
      <c r="K292" s="114"/>
      <c r="L292" s="11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 hidden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81">
        <v>257</v>
      </c>
      <c r="I293" s="225"/>
      <c r="J293" s="114"/>
      <c r="K293" s="114"/>
      <c r="L293" s="11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 hidden="1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80">
        <v>258</v>
      </c>
      <c r="I294" s="221">
        <f>I295</f>
        <v>0</v>
      </c>
      <c r="J294" s="143">
        <f>J295</f>
        <v>0</v>
      </c>
      <c r="K294" s="122">
        <f>K295</f>
        <v>0</v>
      </c>
      <c r="L294" s="123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 hidden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80">
        <v>259</v>
      </c>
      <c r="I295" s="230">
        <f>SUM(I296:I297)</f>
        <v>0</v>
      </c>
      <c r="J295" s="144">
        <f>SUM(J296:J297)</f>
        <v>0</v>
      </c>
      <c r="K295" s="118">
        <f>SUM(K296:K297)</f>
        <v>0</v>
      </c>
      <c r="L295" s="119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 hidden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80">
        <v>260</v>
      </c>
      <c r="I296" s="225"/>
      <c r="J296" s="114"/>
      <c r="K296" s="114"/>
      <c r="L296" s="11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 hidden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80">
        <v>261</v>
      </c>
      <c r="I297" s="225"/>
      <c r="J297" s="114"/>
      <c r="K297" s="114"/>
      <c r="L297" s="11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hidden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80">
        <v>262</v>
      </c>
      <c r="I298" s="221">
        <f>I299</f>
        <v>0</v>
      </c>
      <c r="J298" s="143">
        <f>J299</f>
        <v>0</v>
      </c>
      <c r="K298" s="122">
        <f>K299</f>
        <v>0</v>
      </c>
      <c r="L298" s="123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 hidden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80">
        <v>263</v>
      </c>
      <c r="I299" s="222">
        <f>I300+I301</f>
        <v>0</v>
      </c>
      <c r="J299" s="123">
        <f>J300+J301</f>
        <v>0</v>
      </c>
      <c r="K299" s="123">
        <f>K300+K301</f>
        <v>0</v>
      </c>
      <c r="L299" s="123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 hidden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80">
        <v>264</v>
      </c>
      <c r="I300" s="247"/>
      <c r="J300" s="125"/>
      <c r="K300" s="125"/>
      <c r="L300" s="12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 hidden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80">
        <v>265</v>
      </c>
      <c r="I301" s="225"/>
      <c r="J301" s="114"/>
      <c r="K301" s="114"/>
      <c r="L301" s="11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hidden="1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80">
        <v>266</v>
      </c>
      <c r="I302" s="221">
        <f>I303</f>
        <v>0</v>
      </c>
      <c r="J302" s="143">
        <f>J303</f>
        <v>0</v>
      </c>
      <c r="K302" s="122">
        <f>K303</f>
        <v>0</v>
      </c>
      <c r="L302" s="123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 hidden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80">
        <v>267</v>
      </c>
      <c r="I303" s="2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hidden="1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80">
        <v>268</v>
      </c>
      <c r="I304" s="224"/>
      <c r="J304" s="114"/>
      <c r="K304" s="114"/>
      <c r="L304" s="11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 hidden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80">
        <v>269</v>
      </c>
      <c r="I305" s="225"/>
      <c r="J305" s="125"/>
      <c r="K305" s="125"/>
      <c r="L305" s="12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 hidden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80">
        <v>270</v>
      </c>
      <c r="I306" s="244">
        <f aca="true" t="shared" si="26" ref="I306:L307">I307</f>
        <v>0</v>
      </c>
      <c r="J306" s="143">
        <f t="shared" si="26"/>
        <v>0</v>
      </c>
      <c r="K306" s="123">
        <f t="shared" si="26"/>
        <v>0</v>
      </c>
      <c r="L306" s="123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 hidden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80">
        <v>271</v>
      </c>
      <c r="I307" s="222">
        <f t="shared" si="26"/>
        <v>0</v>
      </c>
      <c r="J307" s="144">
        <f t="shared" si="26"/>
        <v>0</v>
      </c>
      <c r="K307" s="119">
        <f t="shared" si="26"/>
        <v>0</v>
      </c>
      <c r="L307" s="119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 hidden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80">
        <v>272</v>
      </c>
      <c r="I308" s="225"/>
      <c r="J308" s="125"/>
      <c r="K308" s="125"/>
      <c r="L308" s="12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hidden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80">
        <v>273</v>
      </c>
      <c r="I309" s="222">
        <f aca="true" t="shared" si="27" ref="I309:L310">I310</f>
        <v>0</v>
      </c>
      <c r="J309" s="143">
        <f t="shared" si="27"/>
        <v>0</v>
      </c>
      <c r="K309" s="123">
        <f t="shared" si="27"/>
        <v>0</v>
      </c>
      <c r="L309" s="123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 hidden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80">
        <v>274</v>
      </c>
      <c r="I310" s="221">
        <f t="shared" si="27"/>
        <v>0</v>
      </c>
      <c r="J310" s="143">
        <f t="shared" si="27"/>
        <v>0</v>
      </c>
      <c r="K310" s="123">
        <f t="shared" si="27"/>
        <v>0</v>
      </c>
      <c r="L310" s="123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 hidden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80">
        <v>275</v>
      </c>
      <c r="I311" s="247"/>
      <c r="J311" s="125"/>
      <c r="K311" s="125"/>
      <c r="L311" s="12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hidden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80">
        <v>276</v>
      </c>
      <c r="I312" s="221">
        <f>I313</f>
        <v>0</v>
      </c>
      <c r="J312" s="143">
        <f>J313</f>
        <v>0</v>
      </c>
      <c r="K312" s="123">
        <f>K313</f>
        <v>0</v>
      </c>
      <c r="L312" s="123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hidden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80">
        <v>277</v>
      </c>
      <c r="I313" s="2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hidden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80">
        <v>278</v>
      </c>
      <c r="I314" s="247"/>
      <c r="J314" s="125"/>
      <c r="K314" s="125"/>
      <c r="L314" s="12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hidden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80">
        <v>279</v>
      </c>
      <c r="I315" s="225"/>
      <c r="J315" s="114"/>
      <c r="K315" s="114"/>
      <c r="L315" s="11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 hidden="1">
      <c r="A316" s="29">
        <v>3</v>
      </c>
      <c r="B316" s="46">
        <v>3</v>
      </c>
      <c r="C316" s="46">
        <v>2</v>
      </c>
      <c r="D316" s="46"/>
      <c r="E316" s="46"/>
      <c r="F316" s="39"/>
      <c r="G316" s="200" t="s">
        <v>79</v>
      </c>
      <c r="H316" s="180">
        <v>280</v>
      </c>
      <c r="I316" s="221">
        <f>SUM(I317+I322+I326+I331+I335+I338+I341)</f>
        <v>0</v>
      </c>
      <c r="J316" s="143">
        <f>SUM(J317+J322+J326+J331+J335+J338+J341)</f>
        <v>0</v>
      </c>
      <c r="K316" s="123">
        <f>SUM(K317+K322+K326+K331+K335+K338+K341)</f>
        <v>0</v>
      </c>
      <c r="L316" s="123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 hidden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80">
        <v>281</v>
      </c>
      <c r="I317" s="221">
        <f>I318</f>
        <v>0</v>
      </c>
      <c r="J317" s="143">
        <f>J318</f>
        <v>0</v>
      </c>
      <c r="K317" s="123">
        <f>K318</f>
        <v>0</v>
      </c>
      <c r="L317" s="123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 hidden="1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80">
        <v>282</v>
      </c>
      <c r="I318" s="221">
        <f>SUM(I319:I321)</f>
        <v>0</v>
      </c>
      <c r="J318" s="143">
        <f>SUM(J319:J321)</f>
        <v>0</v>
      </c>
      <c r="K318" s="123">
        <f>SUM(K319:K321)</f>
        <v>0</v>
      </c>
      <c r="L318" s="123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 hidden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80">
        <v>283</v>
      </c>
      <c r="I319" s="225"/>
      <c r="J319" s="114"/>
      <c r="K319" s="114"/>
      <c r="L319" s="11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 hidden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80">
        <v>284</v>
      </c>
      <c r="I320" s="225"/>
      <c r="J320" s="114"/>
      <c r="K320" s="114"/>
      <c r="L320" s="11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hidden="1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80">
        <v>285</v>
      </c>
      <c r="I321" s="225"/>
      <c r="J321" s="114"/>
      <c r="K321" s="114"/>
      <c r="L321" s="11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 hidden="1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80">
        <v>286</v>
      </c>
      <c r="I322" s="227">
        <f>I323</f>
        <v>0</v>
      </c>
      <c r="J322" s="145">
        <f>J323</f>
        <v>0</v>
      </c>
      <c r="K322" s="137">
        <f>K323</f>
        <v>0</v>
      </c>
      <c r="L322" s="13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 hidden="1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80">
        <v>287</v>
      </c>
      <c r="I323" s="221">
        <f>SUM(I324:I325)</f>
        <v>0</v>
      </c>
      <c r="J323" s="122">
        <f>SUM(J324:J325)</f>
        <v>0</v>
      </c>
      <c r="K323" s="123">
        <f>SUM(K324:K325)</f>
        <v>0</v>
      </c>
      <c r="L323" s="123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hidden="1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80">
        <v>288</v>
      </c>
      <c r="I324" s="225"/>
      <c r="J324" s="114"/>
      <c r="K324" s="114"/>
      <c r="L324" s="11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hidden="1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80">
        <v>289</v>
      </c>
      <c r="I325" s="225"/>
      <c r="J325" s="114"/>
      <c r="K325" s="114"/>
      <c r="L325" s="11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 hidden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80">
        <v>290</v>
      </c>
      <c r="I326" s="221">
        <f>I327</f>
        <v>0</v>
      </c>
      <c r="J326" s="122">
        <f>J327</f>
        <v>0</v>
      </c>
      <c r="K326" s="122">
        <f>K327</f>
        <v>0</v>
      </c>
      <c r="L326" s="123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 hidden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80">
        <v>291</v>
      </c>
      <c r="I327" s="221">
        <f>I328+I329</f>
        <v>0</v>
      </c>
      <c r="J327" s="121">
        <f>J328+J329</f>
        <v>0</v>
      </c>
      <c r="K327" s="121">
        <f>K328+K329</f>
        <v>0</v>
      </c>
      <c r="L327" s="121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 hidden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80">
        <v>292</v>
      </c>
      <c r="I328" s="247"/>
      <c r="J328" s="125"/>
      <c r="K328" s="125"/>
      <c r="L328" s="12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 hidden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80">
        <v>293</v>
      </c>
      <c r="I329" s="225"/>
      <c r="J329" s="114"/>
      <c r="K329" s="114"/>
      <c r="L329" s="11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hidden="1">
      <c r="A330" s="280">
        <v>1</v>
      </c>
      <c r="B330" s="281"/>
      <c r="C330" s="281"/>
      <c r="D330" s="281"/>
      <c r="E330" s="281"/>
      <c r="F330" s="282"/>
      <c r="G330" s="193">
        <v>2</v>
      </c>
      <c r="H330" s="180">
        <v>3</v>
      </c>
      <c r="I330" s="234">
        <v>4</v>
      </c>
      <c r="J330" s="197">
        <v>5</v>
      </c>
      <c r="K330" s="194">
        <v>6</v>
      </c>
      <c r="L330" s="194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hidden="1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71">
        <v>294</v>
      </c>
      <c r="I331" s="221">
        <f>I332</f>
        <v>0</v>
      </c>
      <c r="J331" s="122">
        <f>J332</f>
        <v>0</v>
      </c>
      <c r="K331" s="122">
        <f>K332</f>
        <v>0</v>
      </c>
      <c r="L331" s="123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hidden="1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70">
        <v>295</v>
      </c>
      <c r="I332" s="230">
        <f>SUM(I333:I334)</f>
        <v>0</v>
      </c>
      <c r="J332" s="118">
        <f>SUM(J333:J334)</f>
        <v>0</v>
      </c>
      <c r="K332" s="118">
        <f>SUM(K333:K334)</f>
        <v>0</v>
      </c>
      <c r="L332" s="119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 hidden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71">
        <v>296</v>
      </c>
      <c r="I333" s="225"/>
      <c r="J333" s="114"/>
      <c r="K333" s="114"/>
      <c r="L333" s="11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hidden="1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70">
        <v>297</v>
      </c>
      <c r="I334" s="225"/>
      <c r="J334" s="114"/>
      <c r="K334" s="114"/>
      <c r="L334" s="11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 hidden="1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71">
        <v>298</v>
      </c>
      <c r="I335" s="221">
        <f aca="true" t="shared" si="28" ref="I335:L336">I336</f>
        <v>0</v>
      </c>
      <c r="J335" s="122">
        <f t="shared" si="28"/>
        <v>0</v>
      </c>
      <c r="K335" s="122">
        <f t="shared" si="28"/>
        <v>0</v>
      </c>
      <c r="L335" s="123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 hidden="1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70">
        <v>299</v>
      </c>
      <c r="I336" s="230">
        <f t="shared" si="28"/>
        <v>0</v>
      </c>
      <c r="J336" s="118">
        <f t="shared" si="28"/>
        <v>0</v>
      </c>
      <c r="K336" s="118">
        <f t="shared" si="28"/>
        <v>0</v>
      </c>
      <c r="L336" s="119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 hidden="1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71">
        <v>300</v>
      </c>
      <c r="I337" s="247"/>
      <c r="J337" s="125"/>
      <c r="K337" s="125"/>
      <c r="L337" s="12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 hidden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70">
        <v>301</v>
      </c>
      <c r="I338" s="221">
        <f aca="true" t="shared" si="29" ref="I338:L339">I339</f>
        <v>0</v>
      </c>
      <c r="J338" s="122">
        <f t="shared" si="29"/>
        <v>0</v>
      </c>
      <c r="K338" s="122">
        <f t="shared" si="29"/>
        <v>0</v>
      </c>
      <c r="L338" s="123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 hidden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71">
        <v>302</v>
      </c>
      <c r="I339" s="221">
        <f t="shared" si="29"/>
        <v>0</v>
      </c>
      <c r="J339" s="122">
        <f t="shared" si="29"/>
        <v>0</v>
      </c>
      <c r="K339" s="122">
        <f t="shared" si="29"/>
        <v>0</v>
      </c>
      <c r="L339" s="123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 hidden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70">
        <v>303</v>
      </c>
      <c r="I340" s="247"/>
      <c r="J340" s="125"/>
      <c r="K340" s="125"/>
      <c r="L340" s="12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 hidden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71">
        <v>304</v>
      </c>
      <c r="I341" s="221">
        <f>I342</f>
        <v>0</v>
      </c>
      <c r="J341" s="122">
        <f aca="true" t="shared" si="30" ref="J341:L342">J342</f>
        <v>0</v>
      </c>
      <c r="K341" s="122">
        <f t="shared" si="30"/>
        <v>0</v>
      </c>
      <c r="L341" s="123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 hidden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70">
        <v>305</v>
      </c>
      <c r="I342" s="222">
        <f>I343</f>
        <v>0</v>
      </c>
      <c r="J342" s="122">
        <f t="shared" si="30"/>
        <v>0</v>
      </c>
      <c r="K342" s="122">
        <f t="shared" si="30"/>
        <v>0</v>
      </c>
      <c r="L342" s="123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 hidden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71">
        <v>306</v>
      </c>
      <c r="I343" s="247"/>
      <c r="J343" s="125"/>
      <c r="K343" s="125"/>
      <c r="L343" s="12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208" t="s">
        <v>138</v>
      </c>
      <c r="H344" s="170">
        <v>307</v>
      </c>
      <c r="I344" s="249">
        <f>SUM(I31+I174)</f>
        <v>948300</v>
      </c>
      <c r="J344" s="249">
        <f>SUM(J31+J174)</f>
        <v>948300</v>
      </c>
      <c r="K344" s="249">
        <f>SUM(K31+K174)</f>
        <v>947855.98</v>
      </c>
      <c r="L344" s="249">
        <f>SUM(L31+L174)</f>
        <v>947855.98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27" customHeight="1">
      <c r="A347" s="8"/>
      <c r="B347" s="96"/>
      <c r="C347" s="96"/>
      <c r="D347" s="256"/>
      <c r="E347" s="256"/>
      <c r="F347" s="256"/>
      <c r="G347" s="81" t="s">
        <v>178</v>
      </c>
      <c r="H347" s="26"/>
      <c r="I347" s="3"/>
      <c r="J347" s="3"/>
      <c r="K347" s="261" t="str">
        <f>+'f2_UL'!K347</f>
        <v>Ona Šalkauskienė</v>
      </c>
      <c r="L347" s="26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67"/>
      <c r="B348" s="168"/>
      <c r="C348" s="168"/>
      <c r="D348" s="210" t="s">
        <v>168</v>
      </c>
      <c r="E348" s="211"/>
      <c r="F348" s="211"/>
      <c r="G348" s="211"/>
      <c r="H348" s="211"/>
      <c r="I348" s="166" t="s">
        <v>132</v>
      </c>
      <c r="J348" s="3"/>
      <c r="K348" s="277" t="s">
        <v>133</v>
      </c>
      <c r="L348" s="2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3"/>
      <c r="G349" s="3"/>
      <c r="H349" s="3"/>
      <c r="I349" s="147"/>
      <c r="J349" s="3"/>
      <c r="K349" s="147"/>
      <c r="L349" s="14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1.75" customHeight="1">
      <c r="B350" s="3"/>
      <c r="C350" s="3"/>
      <c r="D350" s="81"/>
      <c r="E350" s="81"/>
      <c r="F350" s="213"/>
      <c r="G350" s="81" t="s">
        <v>184</v>
      </c>
      <c r="H350" s="3"/>
      <c r="I350" s="147"/>
      <c r="J350" s="3"/>
      <c r="K350" s="261" t="s">
        <v>185</v>
      </c>
      <c r="L350" s="261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46"/>
      <c r="B351" s="5"/>
      <c r="C351" s="5"/>
      <c r="D351" s="278" t="s">
        <v>169</v>
      </c>
      <c r="E351" s="279"/>
      <c r="F351" s="279"/>
      <c r="G351" s="279"/>
      <c r="H351" s="212"/>
      <c r="I351" s="166" t="s">
        <v>132</v>
      </c>
      <c r="J351" s="5"/>
      <c r="K351" s="277" t="s">
        <v>133</v>
      </c>
      <c r="L351" s="2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46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H347:L347" name="Range74"/>
    <protectedRange sqref="J166:L167 J173:L173 I172:I173 I171:L171" name="Range71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87:K188 J219:K219 I182:K184 I212:K215 I305 I179:L179 J168:L168 I200:K204 I329:L329 I209:K209 I191:K193 I291:L293 I230:K233 I296:L297 I333:L334 I319:L321 I324:L325 I308 I166:I167 J166:L166 I196:L196 I274:L275 L183 L188 L192 L201:L203 L213:L215 I220:L225 L231 I236:L237 I244:L245 I260:L263 I266:L267 I241:K241 I240:L240 I256:L256 I301:L301 I285:L285 I315:L315 I171:L172" name="Range37"/>
    <protectedRange sqref="I219" name="Range33"/>
    <protectedRange sqref="I168" name="Range23"/>
    <protectedRange sqref="I157:L157" name="Range21"/>
    <protectedRange sqref="I147:L148" name="Range19"/>
    <protectedRange sqref="I137:L138" name="Socialines ismokos 2.7"/>
    <protectedRange sqref="I127:L127" name="Imokos 2.6.4"/>
    <protectedRange sqref="I119:L119" name="Imokos i ES 2.6.1.1"/>
    <protectedRange sqref="I108:L109" name="dOTACIJOS 2.5.3"/>
    <protectedRange sqref="I98:L99" name="Dotacijos"/>
    <protectedRange sqref="I85:L85" name="Turto islaidos 2.3.2.1"/>
    <protectedRange sqref="I74:L76" name="Turto islaidos 2.3.1.2"/>
    <protectedRange sqref="I56 I54" name="Range3"/>
    <protectedRange sqref="I36:I37" name="Islaidos 2.1"/>
    <protectedRange sqref="I41:L41 J36:L37 I46:I53" name="Islaidos 2.2"/>
    <protectedRange sqref="I69:L71" name="Turto islaidos 2.3"/>
    <protectedRange sqref="I79:L81" name="Turto islaidos 2.3.1.3"/>
    <protectedRange sqref="I92:L93 I90:L90" name="Subsidijos 2.4"/>
    <protectedRange sqref="I103:L104" name="Dotacijos 2.5.2.1"/>
    <protectedRange sqref="I114:L115" name="iMOKOS I es 2.6"/>
    <protectedRange sqref="I123:L123" name="Imokos i ES 2.6.3.1"/>
    <protectedRange sqref="I131:L131" name="Imokos 2.6.5.1"/>
    <protectedRange sqref="I142:L143" name="Range18"/>
    <protectedRange sqref="I153:L154" name="Range20"/>
    <protectedRange sqref="I162:L162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J56:L56 J46:L54 I57:L64" name="Range57"/>
    <protectedRange sqref="H27" name="Range73"/>
    <protectedRange sqref="I223:L225" name="Range55"/>
    <protectedRange sqref="A24:I24" name="Range72_3"/>
    <protectedRange sqref="K24:L24" name="Range67_3"/>
    <protectedRange sqref="L22" name="Range65_3"/>
    <protectedRange sqref="B6:L6" name="Range62_3"/>
    <protectedRange sqref="L21" name="Range64_3"/>
    <protectedRange sqref="L23" name="Range66_3"/>
    <protectedRange sqref="I26:L26" name="Range68_3"/>
    <protectedRange sqref="A20:J23" name="Range73_3"/>
    <protectedRange sqref="A10:L10" name="Range69_1_2"/>
    <protectedRange sqref="A25:I25" name="Range72_1_3"/>
    <protectedRange sqref="K25:L25" name="Range67_1_3"/>
    <protectedRange sqref="D347" name="Range74_2"/>
    <protectedRange sqref="G347" name="Range74_1"/>
  </protectedRanges>
  <mergeCells count="34">
    <mergeCell ref="D351:G351"/>
    <mergeCell ref="K351:L351"/>
    <mergeCell ref="A247:F247"/>
    <mergeCell ref="A288:F288"/>
    <mergeCell ref="A330:F330"/>
    <mergeCell ref="K347:L347"/>
    <mergeCell ref="K348:L348"/>
    <mergeCell ref="K350:L350"/>
    <mergeCell ref="L28:L29"/>
    <mergeCell ref="A30:F30"/>
    <mergeCell ref="A55:F55"/>
    <mergeCell ref="A91:F91"/>
    <mergeCell ref="A132:F132"/>
    <mergeCell ref="A208:F208"/>
    <mergeCell ref="J21:K21"/>
    <mergeCell ref="C23:J23"/>
    <mergeCell ref="G26:H26"/>
    <mergeCell ref="A28:F29"/>
    <mergeCell ref="G28:G29"/>
    <mergeCell ref="H28:H29"/>
    <mergeCell ref="I28:J28"/>
    <mergeCell ref="K28:K29"/>
    <mergeCell ref="G12:K12"/>
    <mergeCell ref="B14:L14"/>
    <mergeCell ref="G16:K16"/>
    <mergeCell ref="G17:K17"/>
    <mergeCell ref="A18:L18"/>
    <mergeCell ref="A19:L19"/>
    <mergeCell ref="J1:L5"/>
    <mergeCell ref="G6:K6"/>
    <mergeCell ref="A7:L7"/>
    <mergeCell ref="G9:K9"/>
    <mergeCell ref="A10:L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5">
      <selection activeCell="H358" sqref="H35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2.5742187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209"/>
      <c r="H1" s="153"/>
      <c r="I1" s="152"/>
      <c r="J1" s="283" t="s">
        <v>180</v>
      </c>
      <c r="K1" s="284"/>
      <c r="L1" s="284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54"/>
      <c r="I2" s="155"/>
      <c r="J2" s="284"/>
      <c r="K2" s="284"/>
      <c r="L2" s="284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54"/>
      <c r="J3" s="284"/>
      <c r="K3" s="284"/>
      <c r="L3" s="284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146</v>
      </c>
      <c r="H4" s="154"/>
      <c r="I4" s="155"/>
      <c r="J4" s="284"/>
      <c r="K4" s="284"/>
      <c r="L4" s="284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56"/>
      <c r="I5" s="155"/>
      <c r="J5" s="284"/>
      <c r="K5" s="284"/>
      <c r="L5" s="284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6.5" customHeight="1">
      <c r="A6" s="3"/>
      <c r="B6" s="3"/>
      <c r="C6" s="3"/>
      <c r="D6" s="3"/>
      <c r="E6" s="3"/>
      <c r="F6" s="13"/>
      <c r="G6" s="269" t="s">
        <v>170</v>
      </c>
      <c r="H6" s="270"/>
      <c r="I6" s="270"/>
      <c r="J6" s="270"/>
      <c r="K6" s="270"/>
      <c r="L6" s="23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71" t="s">
        <v>171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62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62"/>
      <c r="B9" s="214"/>
      <c r="C9" s="214"/>
      <c r="D9" s="214"/>
      <c r="E9" s="214"/>
      <c r="F9" s="214"/>
      <c r="G9" s="273" t="s">
        <v>160</v>
      </c>
      <c r="H9" s="273"/>
      <c r="I9" s="273"/>
      <c r="J9" s="273"/>
      <c r="K9" s="273"/>
      <c r="L9" s="214"/>
      <c r="M9" s="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62" t="str">
        <f>+'f2_UL'!A10</f>
        <v>2014 m. gruodžio 31 d.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6"/>
      <c r="N10" s="3"/>
      <c r="O10" s="3"/>
      <c r="P10" s="3" t="s">
        <v>153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74" t="s">
        <v>175</v>
      </c>
      <c r="H11" s="274"/>
      <c r="I11" s="274"/>
      <c r="J11" s="274"/>
      <c r="K11" s="274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64" t="s">
        <v>161</v>
      </c>
      <c r="H12" s="264"/>
      <c r="I12" s="264"/>
      <c r="J12" s="264"/>
      <c r="K12" s="26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62" t="s">
        <v>5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63" t="s">
        <v>187</v>
      </c>
      <c r="H16" s="263"/>
      <c r="I16" s="263"/>
      <c r="J16" s="263"/>
      <c r="K16" s="26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264" t="s">
        <v>172</v>
      </c>
      <c r="H17" s="264"/>
      <c r="I17" s="264"/>
      <c r="J17" s="264"/>
      <c r="K17" s="26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265" t="s">
        <v>173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66" t="s">
        <v>174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7"/>
      <c r="K20" s="215"/>
      <c r="L20" s="157" t="s">
        <v>8</v>
      </c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259" t="s">
        <v>176</v>
      </c>
      <c r="K21" s="260"/>
      <c r="L21" s="158">
        <v>6</v>
      </c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2"/>
      <c r="F22" s="25"/>
      <c r="G22" s="3"/>
      <c r="H22" s="3"/>
      <c r="I22" s="159"/>
      <c r="J22" s="159"/>
      <c r="K22" s="160" t="s">
        <v>0</v>
      </c>
      <c r="L22" s="14"/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67"/>
      <c r="D23" s="268"/>
      <c r="E23" s="268"/>
      <c r="F23" s="268"/>
      <c r="G23" s="268"/>
      <c r="H23" s="268"/>
      <c r="I23" s="268"/>
      <c r="J23" s="268"/>
      <c r="K23" s="160" t="s">
        <v>1</v>
      </c>
      <c r="L23" s="15">
        <v>291792710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61" t="s">
        <v>6</v>
      </c>
      <c r="K24" s="14"/>
      <c r="L24" s="216" t="s">
        <v>188</v>
      </c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5"/>
      <c r="D25" s="4"/>
      <c r="E25" s="4"/>
      <c r="F25" s="4"/>
      <c r="G25" s="205" t="s">
        <v>162</v>
      </c>
      <c r="H25" s="207">
        <v>331</v>
      </c>
      <c r="I25" s="217"/>
      <c r="J25" s="206"/>
      <c r="K25" s="14"/>
      <c r="L25" s="14"/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3"/>
      <c r="B26" s="3"/>
      <c r="C26" s="5"/>
      <c r="D26" s="4"/>
      <c r="E26" s="4"/>
      <c r="F26" s="4"/>
      <c r="G26" s="257" t="s">
        <v>7</v>
      </c>
      <c r="H26" s="258"/>
      <c r="I26" s="218">
        <v>9</v>
      </c>
      <c r="J26" s="219">
        <v>2</v>
      </c>
      <c r="K26" s="219">
        <v>1</v>
      </c>
      <c r="L26" s="219">
        <v>1</v>
      </c>
      <c r="M26" s="10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>
      <c r="A27" s="21"/>
      <c r="B27" s="21"/>
      <c r="C27" s="21"/>
      <c r="D27" s="21"/>
      <c r="E27" s="21"/>
      <c r="F27" s="18"/>
      <c r="G27" s="19"/>
      <c r="H27" s="3"/>
      <c r="I27" s="19"/>
      <c r="J27" s="19"/>
      <c r="K27" s="20"/>
      <c r="L27" s="163" t="s">
        <v>166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285" t="s">
        <v>2</v>
      </c>
      <c r="B28" s="286"/>
      <c r="C28" s="287"/>
      <c r="D28" s="287"/>
      <c r="E28" s="287"/>
      <c r="F28" s="287"/>
      <c r="G28" s="290" t="s">
        <v>3</v>
      </c>
      <c r="H28" s="292" t="s">
        <v>143</v>
      </c>
      <c r="I28" s="294" t="s">
        <v>147</v>
      </c>
      <c r="J28" s="295"/>
      <c r="K28" s="275" t="s">
        <v>144</v>
      </c>
      <c r="L28" s="303" t="s">
        <v>163</v>
      </c>
      <c r="M28" s="10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ht="46.5" customHeight="1">
      <c r="A29" s="288"/>
      <c r="B29" s="289"/>
      <c r="C29" s="289"/>
      <c r="D29" s="289"/>
      <c r="E29" s="289"/>
      <c r="F29" s="289"/>
      <c r="G29" s="291"/>
      <c r="H29" s="293"/>
      <c r="I29" s="164" t="s">
        <v>142</v>
      </c>
      <c r="J29" s="165" t="s">
        <v>141</v>
      </c>
      <c r="K29" s="276"/>
      <c r="L29" s="30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25" customHeight="1">
      <c r="A30" s="296" t="s">
        <v>139</v>
      </c>
      <c r="B30" s="297"/>
      <c r="C30" s="297"/>
      <c r="D30" s="297"/>
      <c r="E30" s="297"/>
      <c r="F30" s="298"/>
      <c r="G30" s="182">
        <v>2</v>
      </c>
      <c r="H30" s="183">
        <v>3</v>
      </c>
      <c r="I30" s="184" t="s">
        <v>140</v>
      </c>
      <c r="J30" s="185" t="s">
        <v>145</v>
      </c>
      <c r="K30" s="186">
        <v>6</v>
      </c>
      <c r="L30" s="186"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11" customFormat="1" ht="14.25" customHeight="1">
      <c r="A31" s="78">
        <v>2</v>
      </c>
      <c r="B31" s="78"/>
      <c r="C31" s="89"/>
      <c r="D31" s="77"/>
      <c r="E31" s="78"/>
      <c r="F31" s="87"/>
      <c r="G31" s="89" t="s">
        <v>9</v>
      </c>
      <c r="H31" s="169">
        <v>1</v>
      </c>
      <c r="I31" s="220">
        <f>SUM(I32+I42+I65+I86+I94+I110+I133+I149+I158)</f>
        <v>80700</v>
      </c>
      <c r="J31" s="220">
        <f>SUM(J32+J42+J65+J86+J94+J110+J133+J149+J158)</f>
        <v>80700</v>
      </c>
      <c r="K31" s="220">
        <f>SUM(K32+K42+K65+K86+K94+K110+K133+K149+K158)</f>
        <v>80699.89</v>
      </c>
      <c r="L31" s="220">
        <f>SUM(L32+L42+L65+L86+L94+L110+L133+L149+L158)</f>
        <v>80699.89</v>
      </c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 ht="24.75" customHeight="1">
      <c r="A32" s="44">
        <v>2</v>
      </c>
      <c r="B32" s="72">
        <v>1</v>
      </c>
      <c r="C32" s="52"/>
      <c r="D32" s="62"/>
      <c r="E32" s="45"/>
      <c r="F32" s="32"/>
      <c r="G32" s="72" t="s">
        <v>14</v>
      </c>
      <c r="H32" s="170">
        <v>2</v>
      </c>
      <c r="I32" s="220">
        <f>SUM(I33+I38)</f>
        <v>16700</v>
      </c>
      <c r="J32" s="220">
        <f>SUM(J33+J38)</f>
        <v>16700</v>
      </c>
      <c r="K32" s="220">
        <f>SUM(K33+K38)</f>
        <v>16700</v>
      </c>
      <c r="L32" s="220">
        <f>SUM(L33+L38)</f>
        <v>16700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 customHeight="1">
      <c r="A33" s="29">
        <v>2</v>
      </c>
      <c r="B33" s="29">
        <v>1</v>
      </c>
      <c r="C33" s="46">
        <v>1</v>
      </c>
      <c r="D33" s="57"/>
      <c r="E33" s="29"/>
      <c r="F33" s="39"/>
      <c r="G33" s="83" t="s">
        <v>15</v>
      </c>
      <c r="H33" s="169">
        <v>3</v>
      </c>
      <c r="I33" s="221">
        <f>SUM(I34)</f>
        <v>12800</v>
      </c>
      <c r="J33" s="221">
        <f aca="true" t="shared" si="0" ref="J33:L34">SUM(J34)</f>
        <v>12800</v>
      </c>
      <c r="K33" s="221">
        <f t="shared" si="0"/>
        <v>12800</v>
      </c>
      <c r="L33" s="221">
        <f t="shared" si="0"/>
        <v>12800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3.5" customHeight="1">
      <c r="A34" s="30">
        <v>2</v>
      </c>
      <c r="B34" s="29">
        <v>1</v>
      </c>
      <c r="C34" s="46">
        <v>1</v>
      </c>
      <c r="D34" s="57">
        <v>1</v>
      </c>
      <c r="E34" s="29"/>
      <c r="F34" s="39"/>
      <c r="G34" s="46" t="s">
        <v>15</v>
      </c>
      <c r="H34" s="171">
        <v>4</v>
      </c>
      <c r="I34" s="221">
        <f>SUM(I35)</f>
        <v>12800</v>
      </c>
      <c r="J34" s="221">
        <f t="shared" si="0"/>
        <v>12800</v>
      </c>
      <c r="K34" s="221">
        <f t="shared" si="0"/>
        <v>12800</v>
      </c>
      <c r="L34" s="221">
        <f t="shared" si="0"/>
        <v>12800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/>
      <c r="G35" s="46" t="s">
        <v>137</v>
      </c>
      <c r="H35" s="169">
        <v>5</v>
      </c>
      <c r="I35" s="222">
        <f>SUM(I36:I37)</f>
        <v>12800</v>
      </c>
      <c r="J35" s="222">
        <f>SUM(J36:J37)</f>
        <v>12800</v>
      </c>
      <c r="K35" s="222">
        <f>SUM(K36:K37)</f>
        <v>12800</v>
      </c>
      <c r="L35" s="222">
        <f>SUM(L36:L37)</f>
        <v>12800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4.2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1</v>
      </c>
      <c r="G36" s="46" t="s">
        <v>84</v>
      </c>
      <c r="H36" s="171">
        <v>6</v>
      </c>
      <c r="I36" s="223">
        <v>12800</v>
      </c>
      <c r="J36" s="223">
        <f>+I36</f>
        <v>12800</v>
      </c>
      <c r="K36" s="223">
        <f>+J36</f>
        <v>12800</v>
      </c>
      <c r="L36" s="223">
        <f>+K36</f>
        <v>12800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>
      <c r="A37" s="30">
        <v>2</v>
      </c>
      <c r="B37" s="29">
        <v>1</v>
      </c>
      <c r="C37" s="46">
        <v>1</v>
      </c>
      <c r="D37" s="57">
        <v>1</v>
      </c>
      <c r="E37" s="29">
        <v>1</v>
      </c>
      <c r="F37" s="39">
        <v>2</v>
      </c>
      <c r="G37" s="46" t="s">
        <v>16</v>
      </c>
      <c r="H37" s="169">
        <v>7</v>
      </c>
      <c r="I37" s="224"/>
      <c r="J37" s="224"/>
      <c r="K37" s="224"/>
      <c r="L37" s="22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3.5" customHeight="1">
      <c r="A38" s="30">
        <v>2</v>
      </c>
      <c r="B38" s="29">
        <v>1</v>
      </c>
      <c r="C38" s="46">
        <v>2</v>
      </c>
      <c r="D38" s="57"/>
      <c r="E38" s="29"/>
      <c r="F38" s="39"/>
      <c r="G38" s="83" t="s">
        <v>85</v>
      </c>
      <c r="H38" s="171">
        <v>8</v>
      </c>
      <c r="I38" s="222">
        <f>I39</f>
        <v>3900</v>
      </c>
      <c r="J38" s="222">
        <f aca="true" t="shared" si="1" ref="J38:L39">J39</f>
        <v>3900</v>
      </c>
      <c r="K38" s="222">
        <f t="shared" si="1"/>
        <v>3900</v>
      </c>
      <c r="L38" s="222">
        <f t="shared" si="1"/>
        <v>3900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0">
        <v>2</v>
      </c>
      <c r="B39" s="29">
        <v>1</v>
      </c>
      <c r="C39" s="46">
        <v>2</v>
      </c>
      <c r="D39" s="57">
        <v>1</v>
      </c>
      <c r="E39" s="29"/>
      <c r="F39" s="39"/>
      <c r="G39" s="46" t="s">
        <v>85</v>
      </c>
      <c r="H39" s="169">
        <v>9</v>
      </c>
      <c r="I39" s="222">
        <f>I40</f>
        <v>3900</v>
      </c>
      <c r="J39" s="222">
        <f t="shared" si="1"/>
        <v>3900</v>
      </c>
      <c r="K39" s="222">
        <f t="shared" si="1"/>
        <v>3900</v>
      </c>
      <c r="L39" s="222">
        <f t="shared" si="1"/>
        <v>3900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3.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/>
      <c r="G40" s="46" t="s">
        <v>85</v>
      </c>
      <c r="H40" s="171">
        <v>10</v>
      </c>
      <c r="I40" s="221">
        <f>I41</f>
        <v>3900</v>
      </c>
      <c r="J40" s="221">
        <f>J41</f>
        <v>3900</v>
      </c>
      <c r="K40" s="221">
        <f>K41</f>
        <v>3900</v>
      </c>
      <c r="L40" s="221">
        <f>L41</f>
        <v>3900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 customHeight="1">
      <c r="A41" s="30">
        <v>2</v>
      </c>
      <c r="B41" s="29">
        <v>1</v>
      </c>
      <c r="C41" s="46">
        <v>2</v>
      </c>
      <c r="D41" s="57">
        <v>1</v>
      </c>
      <c r="E41" s="29">
        <v>1</v>
      </c>
      <c r="F41" s="39">
        <v>1</v>
      </c>
      <c r="G41" s="46" t="s">
        <v>85</v>
      </c>
      <c r="H41" s="169">
        <v>11</v>
      </c>
      <c r="I41" s="225">
        <v>3900</v>
      </c>
      <c r="J41" s="225">
        <f>+I41</f>
        <v>3900</v>
      </c>
      <c r="K41" s="225">
        <f>+J41</f>
        <v>3900</v>
      </c>
      <c r="L41" s="225">
        <f>+K41</f>
        <v>3900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74">
        <v>2</v>
      </c>
      <c r="C42" s="52"/>
      <c r="D42" s="62"/>
      <c r="E42" s="45"/>
      <c r="F42" s="32"/>
      <c r="G42" s="72" t="s">
        <v>86</v>
      </c>
      <c r="H42" s="170">
        <v>12</v>
      </c>
      <c r="I42" s="226">
        <f aca="true" t="shared" si="2" ref="I42:L44">I43</f>
        <v>64000</v>
      </c>
      <c r="J42" s="226">
        <f t="shared" si="2"/>
        <v>64000</v>
      </c>
      <c r="K42" s="226">
        <f t="shared" si="2"/>
        <v>63999.89</v>
      </c>
      <c r="L42" s="226">
        <f t="shared" si="2"/>
        <v>63999.89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30">
        <v>2</v>
      </c>
      <c r="B43" s="29">
        <v>2</v>
      </c>
      <c r="C43" s="46">
        <v>1</v>
      </c>
      <c r="D43" s="57"/>
      <c r="E43" s="29"/>
      <c r="F43" s="39"/>
      <c r="G43" s="83" t="s">
        <v>86</v>
      </c>
      <c r="H43" s="169">
        <v>13</v>
      </c>
      <c r="I43" s="221">
        <f t="shared" si="2"/>
        <v>64000</v>
      </c>
      <c r="J43" s="221">
        <f t="shared" si="2"/>
        <v>64000</v>
      </c>
      <c r="K43" s="221">
        <f t="shared" si="2"/>
        <v>63999.89</v>
      </c>
      <c r="L43" s="221">
        <f t="shared" si="2"/>
        <v>63999.89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0">
        <v>2</v>
      </c>
      <c r="B44" s="29">
        <v>2</v>
      </c>
      <c r="C44" s="46">
        <v>1</v>
      </c>
      <c r="D44" s="57">
        <v>1</v>
      </c>
      <c r="E44" s="29"/>
      <c r="F44" s="39"/>
      <c r="G44" s="46" t="s">
        <v>86</v>
      </c>
      <c r="H44" s="171">
        <v>14</v>
      </c>
      <c r="I44" s="221">
        <f t="shared" si="2"/>
        <v>64000</v>
      </c>
      <c r="J44" s="221">
        <f t="shared" si="2"/>
        <v>64000</v>
      </c>
      <c r="K44" s="221">
        <f t="shared" si="2"/>
        <v>63999.89</v>
      </c>
      <c r="L44" s="221">
        <f t="shared" si="2"/>
        <v>63999.89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33">
        <v>2</v>
      </c>
      <c r="B45" s="42">
        <v>2</v>
      </c>
      <c r="C45" s="49">
        <v>1</v>
      </c>
      <c r="D45" s="59">
        <v>1</v>
      </c>
      <c r="E45" s="42">
        <v>1</v>
      </c>
      <c r="F45" s="69"/>
      <c r="G45" s="49" t="s">
        <v>86</v>
      </c>
      <c r="H45" s="172">
        <v>15</v>
      </c>
      <c r="I45" s="227">
        <f>SUM(I46:I64)-I55</f>
        <v>64000</v>
      </c>
      <c r="J45" s="227">
        <f>SUM(J46:J64)-J55</f>
        <v>64000</v>
      </c>
      <c r="K45" s="227">
        <f>SUM(K46:K64)-K55</f>
        <v>63999.89</v>
      </c>
      <c r="L45" s="227">
        <f>SUM(L46:L64)-L55</f>
        <v>63999.89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6">
        <v>1</v>
      </c>
      <c r="G46" s="47" t="s">
        <v>17</v>
      </c>
      <c r="H46" s="171">
        <v>16</v>
      </c>
      <c r="I46" s="224">
        <v>59444</v>
      </c>
      <c r="J46" s="224">
        <f>+I46</f>
        <v>59444</v>
      </c>
      <c r="K46" s="224">
        <f>+J46</f>
        <v>59444</v>
      </c>
      <c r="L46" s="224">
        <f>+K46</f>
        <v>59444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2</v>
      </c>
      <c r="G47" s="47" t="s">
        <v>18</v>
      </c>
      <c r="H47" s="169">
        <v>17</v>
      </c>
      <c r="I47" s="224"/>
      <c r="J47" s="224"/>
      <c r="K47" s="224"/>
      <c r="L47" s="22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5</v>
      </c>
      <c r="G48" s="47" t="s">
        <v>19</v>
      </c>
      <c r="H48" s="171">
        <v>18</v>
      </c>
      <c r="I48" s="224"/>
      <c r="J48" s="224"/>
      <c r="K48" s="224"/>
      <c r="L48" s="224">
        <f>+K48</f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customHeight="1">
      <c r="A49" s="38">
        <v>2</v>
      </c>
      <c r="B49" s="41">
        <v>2</v>
      </c>
      <c r="C49" s="47">
        <v>1</v>
      </c>
      <c r="D49" s="58">
        <v>1</v>
      </c>
      <c r="E49" s="41">
        <v>1</v>
      </c>
      <c r="F49" s="35">
        <v>6</v>
      </c>
      <c r="G49" s="47" t="s">
        <v>20</v>
      </c>
      <c r="H49" s="169">
        <v>19</v>
      </c>
      <c r="I49" s="224"/>
      <c r="J49" s="224"/>
      <c r="K49" s="224"/>
      <c r="L49" s="22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01">
        <v>2</v>
      </c>
      <c r="B50" s="94">
        <v>2</v>
      </c>
      <c r="C50" s="92">
        <v>1</v>
      </c>
      <c r="D50" s="93">
        <v>1</v>
      </c>
      <c r="E50" s="94">
        <v>1</v>
      </c>
      <c r="F50" s="85">
        <v>7</v>
      </c>
      <c r="G50" s="92" t="s">
        <v>87</v>
      </c>
      <c r="H50" s="170">
        <v>20</v>
      </c>
      <c r="I50" s="224"/>
      <c r="J50" s="224"/>
      <c r="K50" s="224"/>
      <c r="L50" s="224">
        <f>+K50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8</v>
      </c>
      <c r="G51" s="47" t="s">
        <v>21</v>
      </c>
      <c r="H51" s="169">
        <v>21</v>
      </c>
      <c r="I51" s="224"/>
      <c r="J51" s="224"/>
      <c r="K51" s="224"/>
      <c r="L51" s="22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 customHeight="1" hidden="1">
      <c r="A52" s="38">
        <v>2</v>
      </c>
      <c r="B52" s="41">
        <v>2</v>
      </c>
      <c r="C52" s="47">
        <v>1</v>
      </c>
      <c r="D52" s="58">
        <v>1</v>
      </c>
      <c r="E52" s="41">
        <v>1</v>
      </c>
      <c r="F52" s="35">
        <v>9</v>
      </c>
      <c r="G52" s="47" t="s">
        <v>88</v>
      </c>
      <c r="H52" s="171">
        <v>22</v>
      </c>
      <c r="I52" s="224"/>
      <c r="J52" s="224"/>
      <c r="K52" s="224"/>
      <c r="L52" s="22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customHeight="1">
      <c r="A53" s="101">
        <v>2</v>
      </c>
      <c r="B53" s="94">
        <v>2</v>
      </c>
      <c r="C53" s="92">
        <v>1</v>
      </c>
      <c r="D53" s="93">
        <v>1</v>
      </c>
      <c r="E53" s="94">
        <v>1</v>
      </c>
      <c r="F53" s="85">
        <v>10</v>
      </c>
      <c r="G53" s="92" t="s">
        <v>22</v>
      </c>
      <c r="H53" s="173">
        <v>23</v>
      </c>
      <c r="I53" s="224">
        <v>4556</v>
      </c>
      <c r="J53" s="224">
        <f>+I53</f>
        <v>4556</v>
      </c>
      <c r="K53" s="224">
        <v>4555.89</v>
      </c>
      <c r="L53" s="224">
        <f>+K53</f>
        <v>4555.89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2" customHeight="1">
      <c r="A54" s="38">
        <v>2</v>
      </c>
      <c r="B54" s="41">
        <v>2</v>
      </c>
      <c r="C54" s="47">
        <v>1</v>
      </c>
      <c r="D54" s="58">
        <v>1</v>
      </c>
      <c r="E54" s="41">
        <v>1</v>
      </c>
      <c r="F54" s="35">
        <v>11</v>
      </c>
      <c r="G54" s="47" t="s">
        <v>89</v>
      </c>
      <c r="H54" s="171">
        <v>24</v>
      </c>
      <c r="I54" s="225"/>
      <c r="J54" s="225"/>
      <c r="K54" s="225"/>
      <c r="L54" s="22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 hidden="1">
      <c r="A55" s="302">
        <v>1</v>
      </c>
      <c r="B55" s="281"/>
      <c r="C55" s="281"/>
      <c r="D55" s="281"/>
      <c r="E55" s="281"/>
      <c r="F55" s="282"/>
      <c r="G55" s="188">
        <v>2</v>
      </c>
      <c r="H55" s="189">
        <v>3</v>
      </c>
      <c r="I55" s="228"/>
      <c r="J55" s="228"/>
      <c r="K55" s="228"/>
      <c r="L55" s="228">
        <v>7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hidden="1">
      <c r="A56" s="37">
        <v>2</v>
      </c>
      <c r="B56" s="90">
        <v>2</v>
      </c>
      <c r="C56" s="76">
        <v>1</v>
      </c>
      <c r="D56" s="76">
        <v>1</v>
      </c>
      <c r="E56" s="76">
        <v>1</v>
      </c>
      <c r="F56" s="86">
        <v>12</v>
      </c>
      <c r="G56" s="76" t="s">
        <v>23</v>
      </c>
      <c r="H56" s="174">
        <v>25</v>
      </c>
      <c r="I56" s="229"/>
      <c r="J56" s="229"/>
      <c r="K56" s="229"/>
      <c r="L56" s="22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14</v>
      </c>
      <c r="G57" s="47" t="s">
        <v>24</v>
      </c>
      <c r="H57" s="169">
        <v>26</v>
      </c>
      <c r="I57" s="225"/>
      <c r="J57" s="225"/>
      <c r="K57" s="225"/>
      <c r="L57" s="22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15</v>
      </c>
      <c r="G58" s="47" t="s">
        <v>25</v>
      </c>
      <c r="H58" s="174">
        <v>27</v>
      </c>
      <c r="I58" s="225"/>
      <c r="J58" s="225"/>
      <c r="K58" s="225"/>
      <c r="L58" s="22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16</v>
      </c>
      <c r="G59" s="47" t="s">
        <v>26</v>
      </c>
      <c r="H59" s="169">
        <v>28</v>
      </c>
      <c r="I59" s="225"/>
      <c r="J59" s="225"/>
      <c r="K59" s="225">
        <f>+J59</f>
        <v>0</v>
      </c>
      <c r="L59" s="225">
        <f>+K59</f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7.75" customHeight="1" hidden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17</v>
      </c>
      <c r="G60" s="47" t="s">
        <v>90</v>
      </c>
      <c r="H60" s="174">
        <v>29</v>
      </c>
      <c r="I60" s="225"/>
      <c r="J60" s="225"/>
      <c r="K60" s="225"/>
      <c r="L60" s="22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6.25" customHeight="1" hidden="1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18</v>
      </c>
      <c r="G61" s="47" t="s">
        <v>167</v>
      </c>
      <c r="H61" s="169">
        <v>30</v>
      </c>
      <c r="I61" s="225"/>
      <c r="J61" s="225"/>
      <c r="K61" s="225"/>
      <c r="L61" s="22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hidden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19</v>
      </c>
      <c r="G62" s="47" t="s">
        <v>27</v>
      </c>
      <c r="H62" s="174">
        <v>31</v>
      </c>
      <c r="I62" s="225"/>
      <c r="J62" s="225"/>
      <c r="K62" s="225"/>
      <c r="L62" s="22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20</v>
      </c>
      <c r="G63" s="47" t="s">
        <v>149</v>
      </c>
      <c r="H63" s="169">
        <v>32</v>
      </c>
      <c r="I63" s="225"/>
      <c r="J63" s="225"/>
      <c r="K63" s="225"/>
      <c r="L63" s="225">
        <f>+K63</f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customHeight="1">
      <c r="A64" s="38">
        <v>2</v>
      </c>
      <c r="B64" s="41">
        <v>2</v>
      </c>
      <c r="C64" s="47">
        <v>1</v>
      </c>
      <c r="D64" s="47">
        <v>1</v>
      </c>
      <c r="E64" s="47">
        <v>1</v>
      </c>
      <c r="F64" s="35">
        <v>30</v>
      </c>
      <c r="G64" s="47" t="s">
        <v>28</v>
      </c>
      <c r="H64" s="174">
        <v>33</v>
      </c>
      <c r="I64" s="225"/>
      <c r="J64" s="225"/>
      <c r="K64" s="225">
        <f>+J64</f>
        <v>0</v>
      </c>
      <c r="L64" s="225">
        <f>+K64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 hidden="1">
      <c r="A65" s="130">
        <v>2</v>
      </c>
      <c r="B65" s="131">
        <v>3</v>
      </c>
      <c r="C65" s="72"/>
      <c r="D65" s="52"/>
      <c r="E65" s="52"/>
      <c r="F65" s="32"/>
      <c r="G65" s="129" t="s">
        <v>29</v>
      </c>
      <c r="H65" s="169">
        <v>34</v>
      </c>
      <c r="I65" s="230">
        <f>SUM(I66+I82)</f>
        <v>0</v>
      </c>
      <c r="J65" s="118">
        <f>SUM(J66+J82)</f>
        <v>0</v>
      </c>
      <c r="K65" s="119">
        <f>SUM(K66+K82)</f>
        <v>0</v>
      </c>
      <c r="L65" s="117">
        <f>SUM(L66+L82)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3.5" customHeight="1" hidden="1">
      <c r="A66" s="30">
        <v>2</v>
      </c>
      <c r="B66" s="29">
        <v>3</v>
      </c>
      <c r="C66" s="46">
        <v>1</v>
      </c>
      <c r="D66" s="46"/>
      <c r="E66" s="46"/>
      <c r="F66" s="39"/>
      <c r="G66" s="83" t="s">
        <v>30</v>
      </c>
      <c r="H66" s="174">
        <v>35</v>
      </c>
      <c r="I66" s="221">
        <f>SUM(I67+I72+I77)</f>
        <v>0</v>
      </c>
      <c r="J66" s="122">
        <f>SUM(J67+J72+J77)</f>
        <v>0</v>
      </c>
      <c r="K66" s="123">
        <f>SUM(K67+K72+K77)</f>
        <v>0</v>
      </c>
      <c r="L66" s="121">
        <f>SUM(L67+L72+L77)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customHeight="1" hidden="1">
      <c r="A67" s="30">
        <v>2</v>
      </c>
      <c r="B67" s="29">
        <v>3</v>
      </c>
      <c r="C67" s="46">
        <v>1</v>
      </c>
      <c r="D67" s="46">
        <v>1</v>
      </c>
      <c r="E67" s="46"/>
      <c r="F67" s="39"/>
      <c r="G67" s="83" t="s">
        <v>150</v>
      </c>
      <c r="H67" s="169">
        <v>36</v>
      </c>
      <c r="I67" s="221">
        <f>I68</f>
        <v>0</v>
      </c>
      <c r="J67" s="122">
        <f>J68</f>
        <v>0</v>
      </c>
      <c r="K67" s="123">
        <f>K68</f>
        <v>0</v>
      </c>
      <c r="L67" s="121">
        <f>L68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 hidden="1">
      <c r="A68" s="30">
        <v>2</v>
      </c>
      <c r="B68" s="29">
        <v>3</v>
      </c>
      <c r="C68" s="46">
        <v>1</v>
      </c>
      <c r="D68" s="46">
        <v>1</v>
      </c>
      <c r="E68" s="46">
        <v>1</v>
      </c>
      <c r="F68" s="39"/>
      <c r="G68" s="46" t="s">
        <v>150</v>
      </c>
      <c r="H68" s="174">
        <v>37</v>
      </c>
      <c r="I68" s="221">
        <f>SUM(I69:I71)</f>
        <v>0</v>
      </c>
      <c r="J68" s="122">
        <f>SUM(J69:J71)</f>
        <v>0</v>
      </c>
      <c r="K68" s="123">
        <f>SUM(K69:K71)</f>
        <v>0</v>
      </c>
      <c r="L68" s="121">
        <f>SUM(L69:L71)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s="9" customFormat="1" ht="26.25" customHeight="1" hidden="1">
      <c r="A69" s="38">
        <v>2</v>
      </c>
      <c r="B69" s="41">
        <v>3</v>
      </c>
      <c r="C69" s="47">
        <v>1</v>
      </c>
      <c r="D69" s="47">
        <v>1</v>
      </c>
      <c r="E69" s="47">
        <v>1</v>
      </c>
      <c r="F69" s="35">
        <v>1</v>
      </c>
      <c r="G69" s="47" t="s">
        <v>10</v>
      </c>
      <c r="H69" s="169">
        <v>38</v>
      </c>
      <c r="I69" s="225"/>
      <c r="J69" s="114"/>
      <c r="K69" s="114"/>
      <c r="L69" s="114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</row>
    <row r="70" spans="1:27" ht="27" customHeight="1" hidden="1">
      <c r="A70" s="38">
        <v>2</v>
      </c>
      <c r="B70" s="94">
        <v>3</v>
      </c>
      <c r="C70" s="92">
        <v>1</v>
      </c>
      <c r="D70" s="92">
        <v>1</v>
      </c>
      <c r="E70" s="92">
        <v>1</v>
      </c>
      <c r="F70" s="85">
        <v>2</v>
      </c>
      <c r="G70" s="92" t="s">
        <v>4</v>
      </c>
      <c r="H70" s="174">
        <v>39</v>
      </c>
      <c r="I70" s="223"/>
      <c r="J70" s="111"/>
      <c r="K70" s="111"/>
      <c r="L70" s="11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6.5" customHeight="1" hidden="1">
      <c r="A71" s="41">
        <v>2</v>
      </c>
      <c r="B71" s="47">
        <v>3</v>
      </c>
      <c r="C71" s="47">
        <v>1</v>
      </c>
      <c r="D71" s="47">
        <v>1</v>
      </c>
      <c r="E71" s="47">
        <v>1</v>
      </c>
      <c r="F71" s="35">
        <v>3</v>
      </c>
      <c r="G71" s="47" t="s">
        <v>91</v>
      </c>
      <c r="H71" s="169">
        <v>40</v>
      </c>
      <c r="I71" s="231"/>
      <c r="J71" s="114"/>
      <c r="K71" s="114"/>
      <c r="L71" s="11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9.25" customHeight="1" hidden="1">
      <c r="A72" s="45">
        <v>2</v>
      </c>
      <c r="B72" s="52">
        <v>3</v>
      </c>
      <c r="C72" s="52">
        <v>1</v>
      </c>
      <c r="D72" s="52">
        <v>2</v>
      </c>
      <c r="E72" s="52"/>
      <c r="F72" s="32"/>
      <c r="G72" s="198" t="s">
        <v>31</v>
      </c>
      <c r="H72" s="174">
        <v>41</v>
      </c>
      <c r="I72" s="230">
        <f>I73</f>
        <v>0</v>
      </c>
      <c r="J72" s="118">
        <f>J73</f>
        <v>0</v>
      </c>
      <c r="K72" s="119">
        <f>K73</f>
        <v>0</v>
      </c>
      <c r="L72" s="119">
        <f>L73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7" customHeight="1" hidden="1">
      <c r="A73" s="42">
        <v>2</v>
      </c>
      <c r="B73" s="49">
        <v>3</v>
      </c>
      <c r="C73" s="49">
        <v>1</v>
      </c>
      <c r="D73" s="49">
        <v>2</v>
      </c>
      <c r="E73" s="49">
        <v>1</v>
      </c>
      <c r="F73" s="69"/>
      <c r="G73" s="64" t="s">
        <v>31</v>
      </c>
      <c r="H73" s="169">
        <v>42</v>
      </c>
      <c r="I73" s="232">
        <f>SUM(I74:I76)</f>
        <v>0</v>
      </c>
      <c r="J73" s="138">
        <f>SUM(J74:J76)</f>
        <v>0</v>
      </c>
      <c r="K73" s="139">
        <f>SUM(K74:K76)</f>
        <v>0</v>
      </c>
      <c r="L73" s="123">
        <f>SUM(L74:L76)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s="9" customFormat="1" ht="27" customHeight="1" hidden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1</v>
      </c>
      <c r="G74" s="41" t="s">
        <v>10</v>
      </c>
      <c r="H74" s="174">
        <v>43</v>
      </c>
      <c r="I74" s="225"/>
      <c r="J74" s="114"/>
      <c r="K74" s="114"/>
      <c r="L74" s="114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</row>
    <row r="75" spans="1:27" ht="27.75" customHeight="1" hidden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2</v>
      </c>
      <c r="G75" s="41" t="s">
        <v>4</v>
      </c>
      <c r="H75" s="169">
        <v>44</v>
      </c>
      <c r="I75" s="225"/>
      <c r="J75" s="114"/>
      <c r="K75" s="114"/>
      <c r="L75" s="1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customHeight="1" hidden="1">
      <c r="A76" s="41">
        <v>2</v>
      </c>
      <c r="B76" s="47">
        <v>3</v>
      </c>
      <c r="C76" s="47">
        <v>1</v>
      </c>
      <c r="D76" s="47">
        <v>2</v>
      </c>
      <c r="E76" s="47">
        <v>1</v>
      </c>
      <c r="F76" s="35">
        <v>3</v>
      </c>
      <c r="G76" s="41" t="s">
        <v>91</v>
      </c>
      <c r="H76" s="174">
        <v>45</v>
      </c>
      <c r="I76" s="225"/>
      <c r="J76" s="114"/>
      <c r="K76" s="114"/>
      <c r="L76" s="11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6.5" customHeight="1" hidden="1">
      <c r="A77" s="29">
        <v>2</v>
      </c>
      <c r="B77" s="46">
        <v>3</v>
      </c>
      <c r="C77" s="46">
        <v>1</v>
      </c>
      <c r="D77" s="46">
        <v>3</v>
      </c>
      <c r="E77" s="46"/>
      <c r="F77" s="39"/>
      <c r="G77" s="84" t="s">
        <v>92</v>
      </c>
      <c r="H77" s="169">
        <v>46</v>
      </c>
      <c r="I77" s="221">
        <f>I78</f>
        <v>0</v>
      </c>
      <c r="J77" s="122">
        <f>J78</f>
        <v>0</v>
      </c>
      <c r="K77" s="122">
        <f>K78</f>
        <v>0</v>
      </c>
      <c r="L77" s="123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hidden="1">
      <c r="A78" s="29">
        <v>2</v>
      </c>
      <c r="B78" s="46">
        <v>3</v>
      </c>
      <c r="C78" s="46">
        <v>1</v>
      </c>
      <c r="D78" s="46">
        <v>3</v>
      </c>
      <c r="E78" s="46">
        <v>1</v>
      </c>
      <c r="F78" s="39"/>
      <c r="G78" s="29" t="s">
        <v>92</v>
      </c>
      <c r="H78" s="174">
        <v>47</v>
      </c>
      <c r="I78" s="221">
        <f>SUM(I79:I81)</f>
        <v>0</v>
      </c>
      <c r="J78" s="122">
        <f>SUM(J79:J81)</f>
        <v>0</v>
      </c>
      <c r="K78" s="122">
        <f>SUM(K79:K81)</f>
        <v>0</v>
      </c>
      <c r="L78" s="123">
        <f>SUM(L79:L81)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 customHeight="1" hidden="1">
      <c r="A79" s="94">
        <v>2</v>
      </c>
      <c r="B79" s="92">
        <v>3</v>
      </c>
      <c r="C79" s="92">
        <v>1</v>
      </c>
      <c r="D79" s="92">
        <v>3</v>
      </c>
      <c r="E79" s="92">
        <v>1</v>
      </c>
      <c r="F79" s="85">
        <v>1</v>
      </c>
      <c r="G79" s="94" t="s">
        <v>32</v>
      </c>
      <c r="H79" s="169">
        <v>48</v>
      </c>
      <c r="I79" s="223"/>
      <c r="J79" s="111"/>
      <c r="K79" s="111"/>
      <c r="L79" s="11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 hidden="1">
      <c r="A80" s="41">
        <v>2</v>
      </c>
      <c r="B80" s="47">
        <v>3</v>
      </c>
      <c r="C80" s="47">
        <v>1</v>
      </c>
      <c r="D80" s="47">
        <v>3</v>
      </c>
      <c r="E80" s="47">
        <v>1</v>
      </c>
      <c r="F80" s="35">
        <v>2</v>
      </c>
      <c r="G80" s="41" t="s">
        <v>33</v>
      </c>
      <c r="H80" s="174">
        <v>49</v>
      </c>
      <c r="I80" s="225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7.25" customHeight="1" hidden="1">
      <c r="A81" s="94">
        <v>2</v>
      </c>
      <c r="B81" s="92">
        <v>3</v>
      </c>
      <c r="C81" s="92">
        <v>1</v>
      </c>
      <c r="D81" s="92">
        <v>3</v>
      </c>
      <c r="E81" s="92">
        <v>1</v>
      </c>
      <c r="F81" s="85">
        <v>3</v>
      </c>
      <c r="G81" s="94" t="s">
        <v>34</v>
      </c>
      <c r="H81" s="169">
        <v>50</v>
      </c>
      <c r="I81" s="233"/>
      <c r="J81" s="111"/>
      <c r="K81" s="111"/>
      <c r="L81" s="11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4.25" customHeight="1" hidden="1">
      <c r="A82" s="29">
        <v>2</v>
      </c>
      <c r="B82" s="46">
        <v>3</v>
      </c>
      <c r="C82" s="46">
        <v>2</v>
      </c>
      <c r="D82" s="46"/>
      <c r="E82" s="46"/>
      <c r="F82" s="39"/>
      <c r="G82" s="84" t="s">
        <v>35</v>
      </c>
      <c r="H82" s="174">
        <v>51</v>
      </c>
      <c r="I82" s="221">
        <f>I83</f>
        <v>0</v>
      </c>
      <c r="J82" s="122">
        <f aca="true" t="shared" si="3" ref="J82:L84">J83</f>
        <v>0</v>
      </c>
      <c r="K82" s="122">
        <f t="shared" si="3"/>
        <v>0</v>
      </c>
      <c r="L82" s="123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7.5" customHeight="1" hidden="1">
      <c r="A83" s="29">
        <v>2</v>
      </c>
      <c r="B83" s="46">
        <v>3</v>
      </c>
      <c r="C83" s="46">
        <v>2</v>
      </c>
      <c r="D83" s="46">
        <v>1</v>
      </c>
      <c r="E83" s="46"/>
      <c r="F83" s="39"/>
      <c r="G83" s="29" t="s">
        <v>93</v>
      </c>
      <c r="H83" s="169">
        <v>52</v>
      </c>
      <c r="I83" s="221">
        <f>I84</f>
        <v>0</v>
      </c>
      <c r="J83" s="122">
        <f t="shared" si="3"/>
        <v>0</v>
      </c>
      <c r="K83" s="122">
        <f t="shared" si="3"/>
        <v>0</v>
      </c>
      <c r="L83" s="123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28.5" customHeight="1" hidden="1">
      <c r="A84" s="29">
        <v>2</v>
      </c>
      <c r="B84" s="46">
        <v>3</v>
      </c>
      <c r="C84" s="46">
        <v>2</v>
      </c>
      <c r="D84" s="46">
        <v>1</v>
      </c>
      <c r="E84" s="46">
        <v>1</v>
      </c>
      <c r="F84" s="39"/>
      <c r="G84" s="29" t="s">
        <v>93</v>
      </c>
      <c r="H84" s="174">
        <v>53</v>
      </c>
      <c r="I84" s="221">
        <f>I85</f>
        <v>0</v>
      </c>
      <c r="J84" s="122">
        <f t="shared" si="3"/>
        <v>0</v>
      </c>
      <c r="K84" s="122">
        <f t="shared" si="3"/>
        <v>0</v>
      </c>
      <c r="L84" s="123">
        <f t="shared" si="3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31.5" customHeight="1" hidden="1">
      <c r="A85" s="41">
        <v>2</v>
      </c>
      <c r="B85" s="47">
        <v>3</v>
      </c>
      <c r="C85" s="47">
        <v>2</v>
      </c>
      <c r="D85" s="47">
        <v>1</v>
      </c>
      <c r="E85" s="47">
        <v>1</v>
      </c>
      <c r="F85" s="35">
        <v>1</v>
      </c>
      <c r="G85" s="41" t="s">
        <v>93</v>
      </c>
      <c r="H85" s="169">
        <v>54</v>
      </c>
      <c r="I85" s="231"/>
      <c r="J85" s="114"/>
      <c r="K85" s="114"/>
      <c r="L85" s="11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.5" customHeight="1" hidden="1">
      <c r="A86" s="44">
        <v>2</v>
      </c>
      <c r="B86" s="51">
        <v>4</v>
      </c>
      <c r="C86" s="51"/>
      <c r="D86" s="51"/>
      <c r="E86" s="51"/>
      <c r="F86" s="68"/>
      <c r="G86" s="44" t="s">
        <v>36</v>
      </c>
      <c r="H86" s="174">
        <v>55</v>
      </c>
      <c r="I86" s="221">
        <f>I87</f>
        <v>0</v>
      </c>
      <c r="J86" s="122">
        <f aca="true" t="shared" si="4" ref="J86:L88">J87</f>
        <v>0</v>
      </c>
      <c r="K86" s="122">
        <f t="shared" si="4"/>
        <v>0</v>
      </c>
      <c r="L86" s="123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hidden="1">
      <c r="A87" s="29">
        <v>2</v>
      </c>
      <c r="B87" s="46">
        <v>4</v>
      </c>
      <c r="C87" s="46">
        <v>1</v>
      </c>
      <c r="D87" s="46"/>
      <c r="E87" s="46"/>
      <c r="F87" s="39"/>
      <c r="G87" s="84" t="s">
        <v>94</v>
      </c>
      <c r="H87" s="169">
        <v>56</v>
      </c>
      <c r="I87" s="221">
        <f>I88</f>
        <v>0</v>
      </c>
      <c r="J87" s="122">
        <f t="shared" si="4"/>
        <v>0</v>
      </c>
      <c r="K87" s="122">
        <f t="shared" si="4"/>
        <v>0</v>
      </c>
      <c r="L87" s="123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 hidden="1">
      <c r="A88" s="29">
        <v>2</v>
      </c>
      <c r="B88" s="46">
        <v>4</v>
      </c>
      <c r="C88" s="46">
        <v>1</v>
      </c>
      <c r="D88" s="46">
        <v>1</v>
      </c>
      <c r="E88" s="46"/>
      <c r="F88" s="39"/>
      <c r="G88" s="29" t="s">
        <v>94</v>
      </c>
      <c r="H88" s="174">
        <v>57</v>
      </c>
      <c r="I88" s="221">
        <f>I89</f>
        <v>0</v>
      </c>
      <c r="J88" s="122">
        <f t="shared" si="4"/>
        <v>0</v>
      </c>
      <c r="K88" s="122">
        <f t="shared" si="4"/>
        <v>0</v>
      </c>
      <c r="L88" s="123">
        <f t="shared" si="4"/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3.5" customHeight="1" hidden="1">
      <c r="A89" s="29">
        <v>2</v>
      </c>
      <c r="B89" s="46">
        <v>4</v>
      </c>
      <c r="C89" s="46">
        <v>1</v>
      </c>
      <c r="D89" s="46">
        <v>1</v>
      </c>
      <c r="E89" s="46">
        <v>1</v>
      </c>
      <c r="F89" s="39"/>
      <c r="G89" s="29" t="s">
        <v>94</v>
      </c>
      <c r="H89" s="169">
        <v>58</v>
      </c>
      <c r="I89" s="221">
        <f>SUM(I90:I93)-I91</f>
        <v>0</v>
      </c>
      <c r="J89" s="122">
        <f>SUM(J90:J93)-J91</f>
        <v>0</v>
      </c>
      <c r="K89" s="122">
        <f>SUM(K90:K93)-K91</f>
        <v>0</v>
      </c>
      <c r="L89" s="123">
        <f>SUM(L90:L93)-L91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 hidden="1">
      <c r="A90" s="41">
        <v>2</v>
      </c>
      <c r="B90" s="47">
        <v>4</v>
      </c>
      <c r="C90" s="47">
        <v>1</v>
      </c>
      <c r="D90" s="47">
        <v>1</v>
      </c>
      <c r="E90" s="47">
        <v>1</v>
      </c>
      <c r="F90" s="35">
        <v>1</v>
      </c>
      <c r="G90" s="41" t="s">
        <v>37</v>
      </c>
      <c r="H90" s="175">
        <v>59</v>
      </c>
      <c r="I90" s="225"/>
      <c r="J90" s="114"/>
      <c r="K90" s="114"/>
      <c r="L90" s="11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hidden="1">
      <c r="A91" s="299">
        <v>1</v>
      </c>
      <c r="B91" s="300"/>
      <c r="C91" s="300"/>
      <c r="D91" s="300"/>
      <c r="E91" s="300"/>
      <c r="F91" s="301"/>
      <c r="G91" s="190">
        <v>2</v>
      </c>
      <c r="H91" s="191">
        <v>3</v>
      </c>
      <c r="I91" s="234">
        <v>4</v>
      </c>
      <c r="J91" s="193">
        <v>5</v>
      </c>
      <c r="K91" s="193">
        <v>6</v>
      </c>
      <c r="L91" s="194">
        <v>7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3.5" customHeight="1" hidden="1">
      <c r="A92" s="41">
        <v>2</v>
      </c>
      <c r="B92" s="41">
        <v>4</v>
      </c>
      <c r="C92" s="41">
        <v>1</v>
      </c>
      <c r="D92" s="47">
        <v>1</v>
      </c>
      <c r="E92" s="47">
        <v>1</v>
      </c>
      <c r="F92" s="34">
        <v>2</v>
      </c>
      <c r="G92" s="58" t="s">
        <v>38</v>
      </c>
      <c r="H92" s="176">
        <v>60</v>
      </c>
      <c r="I92" s="225"/>
      <c r="J92" s="114"/>
      <c r="K92" s="114"/>
      <c r="L92" s="1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hidden="1">
      <c r="A93" s="41">
        <v>2</v>
      </c>
      <c r="B93" s="47">
        <v>4</v>
      </c>
      <c r="C93" s="41">
        <v>1</v>
      </c>
      <c r="D93" s="47">
        <v>1</v>
      </c>
      <c r="E93" s="47">
        <v>1</v>
      </c>
      <c r="F93" s="34">
        <v>3</v>
      </c>
      <c r="G93" s="58" t="s">
        <v>39</v>
      </c>
      <c r="H93" s="176">
        <v>61</v>
      </c>
      <c r="I93" s="231"/>
      <c r="J93" s="114"/>
      <c r="K93" s="114"/>
      <c r="L93" s="11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hidden="1">
      <c r="A94" s="44">
        <v>2</v>
      </c>
      <c r="B94" s="51">
        <v>5</v>
      </c>
      <c r="C94" s="44"/>
      <c r="D94" s="51"/>
      <c r="E94" s="51"/>
      <c r="F94" s="55"/>
      <c r="G94" s="61" t="s">
        <v>40</v>
      </c>
      <c r="H94" s="176">
        <v>62</v>
      </c>
      <c r="I94" s="221">
        <f>SUM(I95+I100+I105)</f>
        <v>0</v>
      </c>
      <c r="J94" s="122">
        <f>SUM(J95+J100+J105)</f>
        <v>0</v>
      </c>
      <c r="K94" s="122">
        <f>SUM(K95+K100+K105)</f>
        <v>0</v>
      </c>
      <c r="L94" s="123">
        <f>SUM(L95+L100+L105)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hidden="1">
      <c r="A95" s="45">
        <v>2</v>
      </c>
      <c r="B95" s="52">
        <v>5</v>
      </c>
      <c r="C95" s="45">
        <v>1</v>
      </c>
      <c r="D95" s="52"/>
      <c r="E95" s="52"/>
      <c r="F95" s="56"/>
      <c r="G95" s="199" t="s">
        <v>95</v>
      </c>
      <c r="H95" s="176">
        <v>63</v>
      </c>
      <c r="I95" s="230">
        <f>I96</f>
        <v>0</v>
      </c>
      <c r="J95" s="118">
        <f aca="true" t="shared" si="5" ref="J95:L96">J96</f>
        <v>0</v>
      </c>
      <c r="K95" s="118">
        <f t="shared" si="5"/>
        <v>0</v>
      </c>
      <c r="L95" s="11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hidden="1">
      <c r="A96" s="29">
        <v>2</v>
      </c>
      <c r="B96" s="46">
        <v>5</v>
      </c>
      <c r="C96" s="29">
        <v>1</v>
      </c>
      <c r="D96" s="46">
        <v>1</v>
      </c>
      <c r="E96" s="46"/>
      <c r="F96" s="28"/>
      <c r="G96" s="57" t="s">
        <v>95</v>
      </c>
      <c r="H96" s="176">
        <v>64</v>
      </c>
      <c r="I96" s="221">
        <f>I97</f>
        <v>0</v>
      </c>
      <c r="J96" s="122">
        <f t="shared" si="5"/>
        <v>0</v>
      </c>
      <c r="K96" s="122">
        <f t="shared" si="5"/>
        <v>0</v>
      </c>
      <c r="L96" s="123">
        <f t="shared" si="5"/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hidden="1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/>
      <c r="G97" s="57" t="s">
        <v>95</v>
      </c>
      <c r="H97" s="176">
        <v>65</v>
      </c>
      <c r="I97" s="221">
        <f>SUM(I98:I99)</f>
        <v>0</v>
      </c>
      <c r="J97" s="122">
        <f>SUM(J98:J99)</f>
        <v>0</v>
      </c>
      <c r="K97" s="122">
        <f>SUM(K98:K99)</f>
        <v>0</v>
      </c>
      <c r="L97" s="123">
        <f>SUM(L98:L99)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hidden="1">
      <c r="A98" s="29">
        <v>2</v>
      </c>
      <c r="B98" s="46">
        <v>5</v>
      </c>
      <c r="C98" s="29">
        <v>1</v>
      </c>
      <c r="D98" s="46">
        <v>1</v>
      </c>
      <c r="E98" s="46">
        <v>1</v>
      </c>
      <c r="F98" s="28">
        <v>1</v>
      </c>
      <c r="G98" s="57" t="s">
        <v>41</v>
      </c>
      <c r="H98" s="176">
        <v>66</v>
      </c>
      <c r="I98" s="225"/>
      <c r="J98" s="114"/>
      <c r="K98" s="114"/>
      <c r="L98" s="11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hidden="1">
      <c r="A99" s="43">
        <v>2</v>
      </c>
      <c r="B99" s="76">
        <v>5</v>
      </c>
      <c r="C99" s="90">
        <v>1</v>
      </c>
      <c r="D99" s="76">
        <v>1</v>
      </c>
      <c r="E99" s="76">
        <v>1</v>
      </c>
      <c r="F99" s="91">
        <v>2</v>
      </c>
      <c r="G99" s="75" t="s">
        <v>42</v>
      </c>
      <c r="H99" s="176">
        <v>67</v>
      </c>
      <c r="I99" s="235"/>
      <c r="J99" s="115"/>
      <c r="K99" s="115"/>
      <c r="L99" s="11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" customHeight="1" hidden="1">
      <c r="A100" s="29">
        <v>2</v>
      </c>
      <c r="B100" s="46">
        <v>5</v>
      </c>
      <c r="C100" s="29">
        <v>2</v>
      </c>
      <c r="D100" s="46"/>
      <c r="E100" s="46"/>
      <c r="F100" s="28"/>
      <c r="G100" s="200" t="s">
        <v>96</v>
      </c>
      <c r="H100" s="176">
        <v>68</v>
      </c>
      <c r="I100" s="221">
        <f>I101</f>
        <v>0</v>
      </c>
      <c r="J100" s="122">
        <f aca="true" t="shared" si="6" ref="J100:L101">J101</f>
        <v>0</v>
      </c>
      <c r="K100" s="123">
        <f t="shared" si="6"/>
        <v>0</v>
      </c>
      <c r="L100" s="121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hidden="1">
      <c r="A101" s="30">
        <v>2</v>
      </c>
      <c r="B101" s="29">
        <v>5</v>
      </c>
      <c r="C101" s="46">
        <v>2</v>
      </c>
      <c r="D101" s="57">
        <v>1</v>
      </c>
      <c r="E101" s="29"/>
      <c r="F101" s="28"/>
      <c r="G101" s="46" t="s">
        <v>96</v>
      </c>
      <c r="H101" s="176">
        <v>69</v>
      </c>
      <c r="I101" s="221">
        <f>I102</f>
        <v>0</v>
      </c>
      <c r="J101" s="122">
        <f t="shared" si="6"/>
        <v>0</v>
      </c>
      <c r="K101" s="123">
        <f t="shared" si="6"/>
        <v>0</v>
      </c>
      <c r="L101" s="121">
        <f t="shared" si="6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 customHeight="1" hidden="1">
      <c r="A102" s="30">
        <v>2</v>
      </c>
      <c r="B102" s="29">
        <v>5</v>
      </c>
      <c r="C102" s="46">
        <v>2</v>
      </c>
      <c r="D102" s="57">
        <v>1</v>
      </c>
      <c r="E102" s="29">
        <v>1</v>
      </c>
      <c r="F102" s="28"/>
      <c r="G102" s="46" t="s">
        <v>96</v>
      </c>
      <c r="H102" s="176">
        <v>70</v>
      </c>
      <c r="I102" s="221">
        <f>SUM(I103:I104)</f>
        <v>0</v>
      </c>
      <c r="J102" s="122">
        <f>SUM(J103:J104)</f>
        <v>0</v>
      </c>
      <c r="K102" s="123">
        <f>SUM(K103:K104)</f>
        <v>0</v>
      </c>
      <c r="L102" s="121">
        <f>SUM(L103:L104)</f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hidden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1</v>
      </c>
      <c r="G103" s="47" t="s">
        <v>41</v>
      </c>
      <c r="H103" s="176">
        <v>71</v>
      </c>
      <c r="I103" s="231"/>
      <c r="J103" s="114"/>
      <c r="K103" s="114"/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 hidden="1">
      <c r="A104" s="38">
        <v>2</v>
      </c>
      <c r="B104" s="41">
        <v>5</v>
      </c>
      <c r="C104" s="47">
        <v>2</v>
      </c>
      <c r="D104" s="58">
        <v>1</v>
      </c>
      <c r="E104" s="41">
        <v>1</v>
      </c>
      <c r="F104" s="34">
        <v>2</v>
      </c>
      <c r="G104" s="47" t="s">
        <v>42</v>
      </c>
      <c r="H104" s="176">
        <v>72</v>
      </c>
      <c r="I104" s="225"/>
      <c r="J104" s="114"/>
      <c r="K104" s="114"/>
      <c r="L104" s="11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 customHeight="1" hidden="1">
      <c r="A105" s="30">
        <v>2</v>
      </c>
      <c r="B105" s="29">
        <v>5</v>
      </c>
      <c r="C105" s="46">
        <v>3</v>
      </c>
      <c r="D105" s="57"/>
      <c r="E105" s="29"/>
      <c r="F105" s="28"/>
      <c r="G105" s="83" t="s">
        <v>97</v>
      </c>
      <c r="H105" s="176">
        <v>73</v>
      </c>
      <c r="I105" s="221">
        <f aca="true" t="shared" si="7" ref="I105:L106">I106</f>
        <v>0</v>
      </c>
      <c r="J105" s="122">
        <f t="shared" si="7"/>
        <v>0</v>
      </c>
      <c r="K105" s="123">
        <f t="shared" si="7"/>
        <v>0</v>
      </c>
      <c r="L105" s="121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3.5" customHeight="1" hidden="1">
      <c r="A106" s="30">
        <v>2</v>
      </c>
      <c r="B106" s="29">
        <v>5</v>
      </c>
      <c r="C106" s="46">
        <v>3</v>
      </c>
      <c r="D106" s="57">
        <v>1</v>
      </c>
      <c r="E106" s="29"/>
      <c r="F106" s="28"/>
      <c r="G106" s="46" t="s">
        <v>97</v>
      </c>
      <c r="H106" s="176">
        <v>74</v>
      </c>
      <c r="I106" s="221">
        <f t="shared" si="7"/>
        <v>0</v>
      </c>
      <c r="J106" s="122">
        <f t="shared" si="7"/>
        <v>0</v>
      </c>
      <c r="K106" s="123">
        <f t="shared" si="7"/>
        <v>0</v>
      </c>
      <c r="L106" s="121">
        <f t="shared" si="7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 hidden="1">
      <c r="A107" s="33">
        <v>2</v>
      </c>
      <c r="B107" s="42">
        <v>5</v>
      </c>
      <c r="C107" s="49">
        <v>3</v>
      </c>
      <c r="D107" s="59">
        <v>1</v>
      </c>
      <c r="E107" s="42">
        <v>1</v>
      </c>
      <c r="F107" s="53"/>
      <c r="G107" s="49" t="s">
        <v>97</v>
      </c>
      <c r="H107" s="176">
        <v>75</v>
      </c>
      <c r="I107" s="232">
        <f>SUM(I108:I109)</f>
        <v>0</v>
      </c>
      <c r="J107" s="138">
        <f>SUM(J108:J109)</f>
        <v>0</v>
      </c>
      <c r="K107" s="139">
        <f>SUM(K108:K109)</f>
        <v>0</v>
      </c>
      <c r="L107" s="134">
        <f>SUM(L108:L109)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 customHeight="1" hidden="1">
      <c r="A108" s="38">
        <v>2</v>
      </c>
      <c r="B108" s="41">
        <v>5</v>
      </c>
      <c r="C108" s="47">
        <v>3</v>
      </c>
      <c r="D108" s="58">
        <v>1</v>
      </c>
      <c r="E108" s="41">
        <v>1</v>
      </c>
      <c r="F108" s="34">
        <v>1</v>
      </c>
      <c r="G108" s="47" t="s">
        <v>41</v>
      </c>
      <c r="H108" s="176">
        <v>76</v>
      </c>
      <c r="I108" s="225"/>
      <c r="J108" s="114"/>
      <c r="K108" s="114"/>
      <c r="L108" s="11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3.5" customHeight="1" hidden="1">
      <c r="A109" s="37">
        <v>2</v>
      </c>
      <c r="B109" s="43">
        <v>5</v>
      </c>
      <c r="C109" s="50">
        <v>3</v>
      </c>
      <c r="D109" s="60">
        <v>1</v>
      </c>
      <c r="E109" s="43">
        <v>1</v>
      </c>
      <c r="F109" s="54">
        <v>2</v>
      </c>
      <c r="G109" s="50" t="s">
        <v>42</v>
      </c>
      <c r="H109" s="176">
        <v>77</v>
      </c>
      <c r="I109" s="236"/>
      <c r="J109" s="125"/>
      <c r="K109" s="125"/>
      <c r="L109" s="12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6.5" customHeight="1" hidden="1">
      <c r="A110" s="40">
        <v>2</v>
      </c>
      <c r="B110" s="44">
        <v>6</v>
      </c>
      <c r="C110" s="51"/>
      <c r="D110" s="61"/>
      <c r="E110" s="44"/>
      <c r="F110" s="55"/>
      <c r="G110" s="150" t="s">
        <v>43</v>
      </c>
      <c r="H110" s="176">
        <v>78</v>
      </c>
      <c r="I110" s="221">
        <f>SUM(I111+I116+I120+I124+I128)</f>
        <v>0</v>
      </c>
      <c r="J110" s="122">
        <f>SUM(J111+J116+J120+J124+J128)</f>
        <v>0</v>
      </c>
      <c r="K110" s="123">
        <f>SUM(K111+K116+K120+K124+K128)</f>
        <v>0</v>
      </c>
      <c r="L110" s="121">
        <f>SUM(L111+L116+L120+L124+L128)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hidden="1">
      <c r="A111" s="33">
        <v>2</v>
      </c>
      <c r="B111" s="42">
        <v>6</v>
      </c>
      <c r="C111" s="49">
        <v>1</v>
      </c>
      <c r="D111" s="59"/>
      <c r="E111" s="42"/>
      <c r="F111" s="53"/>
      <c r="G111" s="201" t="s">
        <v>98</v>
      </c>
      <c r="H111" s="176">
        <v>79</v>
      </c>
      <c r="I111" s="232">
        <f aca="true" t="shared" si="8" ref="I111:L112">I112</f>
        <v>0</v>
      </c>
      <c r="J111" s="138">
        <f t="shared" si="8"/>
        <v>0</v>
      </c>
      <c r="K111" s="139">
        <f t="shared" si="8"/>
        <v>0</v>
      </c>
      <c r="L111" s="13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4.25" customHeight="1" hidden="1">
      <c r="A112" s="30">
        <v>2</v>
      </c>
      <c r="B112" s="29">
        <v>6</v>
      </c>
      <c r="C112" s="46">
        <v>1</v>
      </c>
      <c r="D112" s="57">
        <v>1</v>
      </c>
      <c r="E112" s="29"/>
      <c r="F112" s="28"/>
      <c r="G112" s="46" t="s">
        <v>98</v>
      </c>
      <c r="H112" s="176">
        <v>80</v>
      </c>
      <c r="I112" s="221">
        <f t="shared" si="8"/>
        <v>0</v>
      </c>
      <c r="J112" s="122">
        <f t="shared" si="8"/>
        <v>0</v>
      </c>
      <c r="K112" s="123">
        <f t="shared" si="8"/>
        <v>0</v>
      </c>
      <c r="L112" s="121">
        <f t="shared" si="8"/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hidden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/>
      <c r="G113" s="46" t="s">
        <v>98</v>
      </c>
      <c r="H113" s="176">
        <v>81</v>
      </c>
      <c r="I113" s="221">
        <f>SUM(I114:I115)</f>
        <v>0</v>
      </c>
      <c r="J113" s="122">
        <f>SUM(J114:J115)</f>
        <v>0</v>
      </c>
      <c r="K113" s="123">
        <f>SUM(K114:K115)</f>
        <v>0</v>
      </c>
      <c r="L113" s="121">
        <f>SUM(L114:L115)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3.5" customHeight="1" hidden="1">
      <c r="A114" s="30">
        <v>2</v>
      </c>
      <c r="B114" s="29">
        <v>6</v>
      </c>
      <c r="C114" s="46">
        <v>1</v>
      </c>
      <c r="D114" s="57">
        <v>1</v>
      </c>
      <c r="E114" s="29">
        <v>1</v>
      </c>
      <c r="F114" s="28">
        <v>1</v>
      </c>
      <c r="G114" s="46" t="s">
        <v>44</v>
      </c>
      <c r="H114" s="176">
        <v>82</v>
      </c>
      <c r="I114" s="231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hidden="1">
      <c r="A115" s="63">
        <v>2</v>
      </c>
      <c r="B115" s="45">
        <v>6</v>
      </c>
      <c r="C115" s="52">
        <v>1</v>
      </c>
      <c r="D115" s="62">
        <v>1</v>
      </c>
      <c r="E115" s="45">
        <v>1</v>
      </c>
      <c r="F115" s="56">
        <v>2</v>
      </c>
      <c r="G115" s="52" t="s">
        <v>99</v>
      </c>
      <c r="H115" s="176">
        <v>83</v>
      </c>
      <c r="I115" s="223"/>
      <c r="J115" s="111"/>
      <c r="K115" s="111"/>
      <c r="L115" s="11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hidden="1">
      <c r="A116" s="30">
        <v>2</v>
      </c>
      <c r="B116" s="29">
        <v>6</v>
      </c>
      <c r="C116" s="46">
        <v>2</v>
      </c>
      <c r="D116" s="57"/>
      <c r="E116" s="29"/>
      <c r="F116" s="28"/>
      <c r="G116" s="83" t="s">
        <v>100</v>
      </c>
      <c r="H116" s="176">
        <v>84</v>
      </c>
      <c r="I116" s="221">
        <f>I117</f>
        <v>0</v>
      </c>
      <c r="J116" s="122">
        <f aca="true" t="shared" si="9" ref="J116:L118">J117</f>
        <v>0</v>
      </c>
      <c r="K116" s="123">
        <f t="shared" si="9"/>
        <v>0</v>
      </c>
      <c r="L116" s="121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hidden="1">
      <c r="A117" s="30">
        <v>2</v>
      </c>
      <c r="B117" s="29">
        <v>6</v>
      </c>
      <c r="C117" s="46">
        <v>2</v>
      </c>
      <c r="D117" s="57">
        <v>1</v>
      </c>
      <c r="E117" s="29"/>
      <c r="F117" s="28"/>
      <c r="G117" s="46" t="s">
        <v>100</v>
      </c>
      <c r="H117" s="176">
        <v>85</v>
      </c>
      <c r="I117" s="221">
        <f>I118</f>
        <v>0</v>
      </c>
      <c r="J117" s="122">
        <f t="shared" si="9"/>
        <v>0</v>
      </c>
      <c r="K117" s="123">
        <f t="shared" si="9"/>
        <v>0</v>
      </c>
      <c r="L117" s="12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 hidden="1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/>
      <c r="G118" s="46" t="s">
        <v>100</v>
      </c>
      <c r="H118" s="176">
        <v>86</v>
      </c>
      <c r="I118" s="237">
        <f>I119</f>
        <v>0</v>
      </c>
      <c r="J118" s="141">
        <f t="shared" si="9"/>
        <v>0</v>
      </c>
      <c r="K118" s="142">
        <f t="shared" si="9"/>
        <v>0</v>
      </c>
      <c r="L118" s="140">
        <f t="shared" si="9"/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hidden="1">
      <c r="A119" s="30">
        <v>2</v>
      </c>
      <c r="B119" s="29">
        <v>6</v>
      </c>
      <c r="C119" s="46">
        <v>2</v>
      </c>
      <c r="D119" s="57">
        <v>1</v>
      </c>
      <c r="E119" s="29">
        <v>1</v>
      </c>
      <c r="F119" s="28">
        <v>1</v>
      </c>
      <c r="G119" s="46" t="s">
        <v>100</v>
      </c>
      <c r="H119" s="176">
        <v>87</v>
      </c>
      <c r="I119" s="225"/>
      <c r="J119" s="114"/>
      <c r="K119" s="114"/>
      <c r="L119" s="11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 customHeight="1" hidden="1">
      <c r="A120" s="63">
        <v>2</v>
      </c>
      <c r="B120" s="45">
        <v>6</v>
      </c>
      <c r="C120" s="52">
        <v>3</v>
      </c>
      <c r="D120" s="62"/>
      <c r="E120" s="45"/>
      <c r="F120" s="56"/>
      <c r="G120" s="198" t="s">
        <v>45</v>
      </c>
      <c r="H120" s="176">
        <v>88</v>
      </c>
      <c r="I120" s="230">
        <f>I121</f>
        <v>0</v>
      </c>
      <c r="J120" s="118">
        <f aca="true" t="shared" si="10" ref="J120:L122">J121</f>
        <v>0</v>
      </c>
      <c r="K120" s="119">
        <f t="shared" si="10"/>
        <v>0</v>
      </c>
      <c r="L120" s="11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5.5" hidden="1">
      <c r="A121" s="30">
        <v>2</v>
      </c>
      <c r="B121" s="29">
        <v>6</v>
      </c>
      <c r="C121" s="46">
        <v>3</v>
      </c>
      <c r="D121" s="57">
        <v>1</v>
      </c>
      <c r="E121" s="29"/>
      <c r="F121" s="28"/>
      <c r="G121" s="46" t="s">
        <v>45</v>
      </c>
      <c r="H121" s="176">
        <v>89</v>
      </c>
      <c r="I121" s="221">
        <f>I122</f>
        <v>0</v>
      </c>
      <c r="J121" s="122">
        <f t="shared" si="10"/>
        <v>0</v>
      </c>
      <c r="K121" s="123">
        <f t="shared" si="10"/>
        <v>0</v>
      </c>
      <c r="L121" s="121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6.25" customHeight="1" hidden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/>
      <c r="G122" s="46" t="s">
        <v>45</v>
      </c>
      <c r="H122" s="176">
        <v>90</v>
      </c>
      <c r="I122" s="221">
        <f>I123</f>
        <v>0</v>
      </c>
      <c r="J122" s="122">
        <f t="shared" si="10"/>
        <v>0</v>
      </c>
      <c r="K122" s="123">
        <f t="shared" si="10"/>
        <v>0</v>
      </c>
      <c r="L122" s="121">
        <f t="shared" si="10"/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7" customHeight="1" hidden="1">
      <c r="A123" s="30">
        <v>2</v>
      </c>
      <c r="B123" s="29">
        <v>6</v>
      </c>
      <c r="C123" s="46">
        <v>3</v>
      </c>
      <c r="D123" s="57">
        <v>1</v>
      </c>
      <c r="E123" s="29">
        <v>1</v>
      </c>
      <c r="F123" s="28">
        <v>1</v>
      </c>
      <c r="G123" s="46" t="s">
        <v>45</v>
      </c>
      <c r="H123" s="176">
        <v>91</v>
      </c>
      <c r="I123" s="231"/>
      <c r="J123" s="114"/>
      <c r="K123" s="114"/>
      <c r="L123" s="11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5.5" hidden="1">
      <c r="A124" s="63">
        <v>2</v>
      </c>
      <c r="B124" s="45">
        <v>6</v>
      </c>
      <c r="C124" s="52">
        <v>4</v>
      </c>
      <c r="D124" s="62"/>
      <c r="E124" s="45"/>
      <c r="F124" s="56"/>
      <c r="G124" s="198" t="s">
        <v>46</v>
      </c>
      <c r="H124" s="176">
        <v>92</v>
      </c>
      <c r="I124" s="230">
        <f>I125</f>
        <v>0</v>
      </c>
      <c r="J124" s="118">
        <f aca="true" t="shared" si="11" ref="J124:L126">J125</f>
        <v>0</v>
      </c>
      <c r="K124" s="119">
        <f t="shared" si="11"/>
        <v>0</v>
      </c>
      <c r="L124" s="11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 hidden="1">
      <c r="A125" s="30">
        <v>2</v>
      </c>
      <c r="B125" s="29">
        <v>6</v>
      </c>
      <c r="C125" s="46">
        <v>4</v>
      </c>
      <c r="D125" s="57">
        <v>1</v>
      </c>
      <c r="E125" s="29"/>
      <c r="F125" s="28"/>
      <c r="G125" s="46" t="s">
        <v>46</v>
      </c>
      <c r="H125" s="176">
        <v>93</v>
      </c>
      <c r="I125" s="221">
        <f>I126</f>
        <v>0</v>
      </c>
      <c r="J125" s="122">
        <f t="shared" si="11"/>
        <v>0</v>
      </c>
      <c r="K125" s="123">
        <f t="shared" si="11"/>
        <v>0</v>
      </c>
      <c r="L125" s="121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 hidden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/>
      <c r="G126" s="46" t="s">
        <v>46</v>
      </c>
      <c r="H126" s="176">
        <v>94</v>
      </c>
      <c r="I126" s="221">
        <f>I127</f>
        <v>0</v>
      </c>
      <c r="J126" s="122">
        <f t="shared" si="11"/>
        <v>0</v>
      </c>
      <c r="K126" s="123">
        <f t="shared" si="11"/>
        <v>0</v>
      </c>
      <c r="L126" s="121">
        <f t="shared" si="11"/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.75" customHeight="1" hidden="1">
      <c r="A127" s="30">
        <v>2</v>
      </c>
      <c r="B127" s="29">
        <v>6</v>
      </c>
      <c r="C127" s="46">
        <v>4</v>
      </c>
      <c r="D127" s="57">
        <v>1</v>
      </c>
      <c r="E127" s="29">
        <v>1</v>
      </c>
      <c r="F127" s="28">
        <v>1</v>
      </c>
      <c r="G127" s="46" t="s">
        <v>46</v>
      </c>
      <c r="H127" s="176">
        <v>95</v>
      </c>
      <c r="I127" s="231"/>
      <c r="J127" s="114"/>
      <c r="K127" s="114"/>
      <c r="L127" s="11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7" customHeight="1" hidden="1">
      <c r="A128" s="33">
        <v>2</v>
      </c>
      <c r="B128" s="64">
        <v>6</v>
      </c>
      <c r="C128" s="65">
        <v>5</v>
      </c>
      <c r="D128" s="66"/>
      <c r="E128" s="64"/>
      <c r="F128" s="27"/>
      <c r="G128" s="202" t="s">
        <v>101</v>
      </c>
      <c r="H128" s="176">
        <v>96</v>
      </c>
      <c r="I128" s="227">
        <f>I129</f>
        <v>0</v>
      </c>
      <c r="J128" s="136">
        <f aca="true" t="shared" si="12" ref="J128:L130">J129</f>
        <v>0</v>
      </c>
      <c r="K128" s="137">
        <f t="shared" si="12"/>
        <v>0</v>
      </c>
      <c r="L128" s="13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hidden="1">
      <c r="A129" s="30">
        <v>2</v>
      </c>
      <c r="B129" s="29">
        <v>6</v>
      </c>
      <c r="C129" s="46">
        <v>5</v>
      </c>
      <c r="D129" s="57">
        <v>1</v>
      </c>
      <c r="E129" s="29"/>
      <c r="F129" s="28"/>
      <c r="G129" s="57" t="s">
        <v>101</v>
      </c>
      <c r="H129" s="176">
        <v>97</v>
      </c>
      <c r="I129" s="221">
        <f>I130</f>
        <v>0</v>
      </c>
      <c r="J129" s="122">
        <f t="shared" si="12"/>
        <v>0</v>
      </c>
      <c r="K129" s="123">
        <f t="shared" si="12"/>
        <v>0</v>
      </c>
      <c r="L129" s="121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5.5" customHeight="1" hidden="1">
      <c r="A130" s="30">
        <v>2</v>
      </c>
      <c r="B130" s="29">
        <v>6</v>
      </c>
      <c r="C130" s="46">
        <v>5</v>
      </c>
      <c r="D130" s="57">
        <v>1</v>
      </c>
      <c r="E130" s="29">
        <v>1</v>
      </c>
      <c r="F130" s="28"/>
      <c r="G130" s="57" t="s">
        <v>101</v>
      </c>
      <c r="H130" s="176">
        <v>98</v>
      </c>
      <c r="I130" s="221">
        <f>I131</f>
        <v>0</v>
      </c>
      <c r="J130" s="122">
        <f t="shared" si="12"/>
        <v>0</v>
      </c>
      <c r="K130" s="123">
        <f t="shared" si="12"/>
        <v>0</v>
      </c>
      <c r="L130" s="121">
        <f t="shared" si="12"/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27.75" customHeight="1" hidden="1">
      <c r="A131" s="29">
        <v>2</v>
      </c>
      <c r="B131" s="46">
        <v>6</v>
      </c>
      <c r="C131" s="29">
        <v>5</v>
      </c>
      <c r="D131" s="29">
        <v>1</v>
      </c>
      <c r="E131" s="57">
        <v>1</v>
      </c>
      <c r="F131" s="28">
        <v>1</v>
      </c>
      <c r="G131" s="57" t="s">
        <v>101</v>
      </c>
      <c r="H131" s="176">
        <v>99</v>
      </c>
      <c r="I131" s="231"/>
      <c r="J131" s="114"/>
      <c r="K131" s="114"/>
      <c r="L131" s="11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" customHeight="1" hidden="1">
      <c r="A132" s="280">
        <v>1</v>
      </c>
      <c r="B132" s="281"/>
      <c r="C132" s="281"/>
      <c r="D132" s="281"/>
      <c r="E132" s="281"/>
      <c r="F132" s="282"/>
      <c r="G132" s="195">
        <v>2</v>
      </c>
      <c r="H132" s="195">
        <v>3</v>
      </c>
      <c r="I132" s="238">
        <v>4</v>
      </c>
      <c r="J132" s="193">
        <v>5</v>
      </c>
      <c r="K132" s="194">
        <v>6</v>
      </c>
      <c r="L132" s="192">
        <v>7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4.25" customHeight="1" hidden="1">
      <c r="A133" s="40">
        <v>2</v>
      </c>
      <c r="B133" s="44">
        <v>7</v>
      </c>
      <c r="C133" s="44"/>
      <c r="D133" s="51"/>
      <c r="E133" s="51"/>
      <c r="F133" s="68"/>
      <c r="G133" s="61" t="s">
        <v>102</v>
      </c>
      <c r="H133" s="177">
        <v>100</v>
      </c>
      <c r="I133" s="222">
        <f>SUM(I134+I139+I144)</f>
        <v>0</v>
      </c>
      <c r="J133" s="122">
        <f>SUM(J134+J139+J144)</f>
        <v>0</v>
      </c>
      <c r="K133" s="123">
        <f>SUM(K134+K139+K144)</f>
        <v>0</v>
      </c>
      <c r="L133" s="121">
        <f>SUM(L134+L139+L144)</f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hidden="1">
      <c r="A134" s="30">
        <v>2</v>
      </c>
      <c r="B134" s="29">
        <v>7</v>
      </c>
      <c r="C134" s="29">
        <v>1</v>
      </c>
      <c r="D134" s="46"/>
      <c r="E134" s="46"/>
      <c r="F134" s="39"/>
      <c r="G134" s="200" t="s">
        <v>103</v>
      </c>
      <c r="H134" s="177">
        <v>101</v>
      </c>
      <c r="I134" s="222">
        <f aca="true" t="shared" si="13" ref="I134:L135">I135</f>
        <v>0</v>
      </c>
      <c r="J134" s="122">
        <f t="shared" si="13"/>
        <v>0</v>
      </c>
      <c r="K134" s="123">
        <f t="shared" si="13"/>
        <v>0</v>
      </c>
      <c r="L134" s="121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4.25" customHeight="1" hidden="1">
      <c r="A135" s="30">
        <v>2</v>
      </c>
      <c r="B135" s="29">
        <v>7</v>
      </c>
      <c r="C135" s="29">
        <v>1</v>
      </c>
      <c r="D135" s="46">
        <v>1</v>
      </c>
      <c r="E135" s="46"/>
      <c r="F135" s="39"/>
      <c r="G135" s="57" t="s">
        <v>103</v>
      </c>
      <c r="H135" s="177">
        <v>102</v>
      </c>
      <c r="I135" s="222">
        <f t="shared" si="13"/>
        <v>0</v>
      </c>
      <c r="J135" s="122">
        <f t="shared" si="13"/>
        <v>0</v>
      </c>
      <c r="K135" s="123">
        <f t="shared" si="13"/>
        <v>0</v>
      </c>
      <c r="L135" s="121">
        <f t="shared" si="13"/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hidden="1">
      <c r="A136" s="30">
        <v>2</v>
      </c>
      <c r="B136" s="29">
        <v>7</v>
      </c>
      <c r="C136" s="29">
        <v>1</v>
      </c>
      <c r="D136" s="46">
        <v>1</v>
      </c>
      <c r="E136" s="46">
        <v>1</v>
      </c>
      <c r="F136" s="39"/>
      <c r="G136" s="57" t="s">
        <v>103</v>
      </c>
      <c r="H136" s="177">
        <v>103</v>
      </c>
      <c r="I136" s="222">
        <f>SUM(I137:I138)</f>
        <v>0</v>
      </c>
      <c r="J136" s="122">
        <f>SUM(J137:J138)</f>
        <v>0</v>
      </c>
      <c r="K136" s="123">
        <f>SUM(K137:K138)</f>
        <v>0</v>
      </c>
      <c r="L136" s="121">
        <f>SUM(L137:L138)</f>
        <v>0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 hidden="1">
      <c r="A137" s="63">
        <v>2</v>
      </c>
      <c r="B137" s="45">
        <v>7</v>
      </c>
      <c r="C137" s="63">
        <v>1</v>
      </c>
      <c r="D137" s="29">
        <v>1</v>
      </c>
      <c r="E137" s="52">
        <v>1</v>
      </c>
      <c r="F137" s="32">
        <v>1</v>
      </c>
      <c r="G137" s="62" t="s">
        <v>104</v>
      </c>
      <c r="H137" s="177">
        <v>104</v>
      </c>
      <c r="I137" s="239"/>
      <c r="J137" s="112"/>
      <c r="K137" s="112"/>
      <c r="L137" s="1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4.25" customHeight="1" hidden="1">
      <c r="A138" s="29">
        <v>2</v>
      </c>
      <c r="B138" s="29">
        <v>7</v>
      </c>
      <c r="C138" s="30">
        <v>1</v>
      </c>
      <c r="D138" s="29">
        <v>1</v>
      </c>
      <c r="E138" s="46">
        <v>1</v>
      </c>
      <c r="F138" s="39">
        <v>2</v>
      </c>
      <c r="G138" s="57" t="s">
        <v>105</v>
      </c>
      <c r="H138" s="177">
        <v>105</v>
      </c>
      <c r="I138" s="240"/>
      <c r="J138" s="113"/>
      <c r="K138" s="113"/>
      <c r="L138" s="11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 hidden="1">
      <c r="A139" s="33">
        <v>2</v>
      </c>
      <c r="B139" s="42">
        <v>7</v>
      </c>
      <c r="C139" s="33">
        <v>2</v>
      </c>
      <c r="D139" s="42"/>
      <c r="E139" s="49"/>
      <c r="F139" s="69"/>
      <c r="G139" s="203" t="s">
        <v>47</v>
      </c>
      <c r="H139" s="177">
        <v>106</v>
      </c>
      <c r="I139" s="241">
        <f aca="true" t="shared" si="14" ref="I139:L140">I140</f>
        <v>0</v>
      </c>
      <c r="J139" s="138">
        <f t="shared" si="14"/>
        <v>0</v>
      </c>
      <c r="K139" s="139">
        <f t="shared" si="14"/>
        <v>0</v>
      </c>
      <c r="L139" s="134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 hidden="1">
      <c r="A140" s="30">
        <v>2</v>
      </c>
      <c r="B140" s="29">
        <v>7</v>
      </c>
      <c r="C140" s="30">
        <v>2</v>
      </c>
      <c r="D140" s="29">
        <v>1</v>
      </c>
      <c r="E140" s="46"/>
      <c r="F140" s="39"/>
      <c r="G140" s="57" t="s">
        <v>47</v>
      </c>
      <c r="H140" s="177">
        <v>107</v>
      </c>
      <c r="I140" s="222">
        <f>I141</f>
        <v>0</v>
      </c>
      <c r="J140" s="122">
        <f t="shared" si="14"/>
        <v>0</v>
      </c>
      <c r="K140" s="123">
        <f t="shared" si="14"/>
        <v>0</v>
      </c>
      <c r="L140" s="121">
        <f t="shared" si="14"/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5.5" hidden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/>
      <c r="G141" s="57" t="s">
        <v>47</v>
      </c>
      <c r="H141" s="177">
        <v>108</v>
      </c>
      <c r="I141" s="222">
        <f>SUM(I142:I143)</f>
        <v>0</v>
      </c>
      <c r="J141" s="122">
        <f>SUM(J142:J143)</f>
        <v>0</v>
      </c>
      <c r="K141" s="123">
        <f>SUM(K142:K143)</f>
        <v>0</v>
      </c>
      <c r="L141" s="121">
        <f>SUM(L142:L143)</f>
        <v>0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" customHeight="1" hidden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1</v>
      </c>
      <c r="G142" s="57" t="s">
        <v>106</v>
      </c>
      <c r="H142" s="177">
        <v>109</v>
      </c>
      <c r="I142" s="240"/>
      <c r="J142" s="113"/>
      <c r="K142" s="113"/>
      <c r="L142" s="11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" customHeight="1" hidden="1">
      <c r="A143" s="30">
        <v>2</v>
      </c>
      <c r="B143" s="29">
        <v>7</v>
      </c>
      <c r="C143" s="30">
        <v>2</v>
      </c>
      <c r="D143" s="29">
        <v>1</v>
      </c>
      <c r="E143" s="46">
        <v>1</v>
      </c>
      <c r="F143" s="39">
        <v>2</v>
      </c>
      <c r="G143" s="57" t="s">
        <v>107</v>
      </c>
      <c r="H143" s="177">
        <v>110</v>
      </c>
      <c r="I143" s="224"/>
      <c r="J143" s="113"/>
      <c r="K143" s="113"/>
      <c r="L143" s="11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0">
        <v>2</v>
      </c>
      <c r="B144" s="29">
        <v>7</v>
      </c>
      <c r="C144" s="30">
        <v>3</v>
      </c>
      <c r="D144" s="29"/>
      <c r="E144" s="46"/>
      <c r="F144" s="39"/>
      <c r="G144" s="200" t="s">
        <v>108</v>
      </c>
      <c r="H144" s="177">
        <v>111</v>
      </c>
      <c r="I144" s="222">
        <f>I145</f>
        <v>0</v>
      </c>
      <c r="J144" s="122">
        <f aca="true" t="shared" si="15" ref="J144:L145">J145</f>
        <v>0</v>
      </c>
      <c r="K144" s="123">
        <f t="shared" si="15"/>
        <v>0</v>
      </c>
      <c r="L144" s="121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3">
        <v>2</v>
      </c>
      <c r="B145" s="64">
        <v>7</v>
      </c>
      <c r="C145" s="73">
        <v>3</v>
      </c>
      <c r="D145" s="64">
        <v>1</v>
      </c>
      <c r="E145" s="65"/>
      <c r="F145" s="70"/>
      <c r="G145" s="66" t="s">
        <v>108</v>
      </c>
      <c r="H145" s="177">
        <v>112</v>
      </c>
      <c r="I145" s="242">
        <f>I146</f>
        <v>0</v>
      </c>
      <c r="J145" s="136">
        <f t="shared" si="15"/>
        <v>0</v>
      </c>
      <c r="K145" s="137">
        <f t="shared" si="15"/>
        <v>0</v>
      </c>
      <c r="L145" s="135">
        <f t="shared" si="15"/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30">
        <v>2</v>
      </c>
      <c r="B146" s="29">
        <v>7</v>
      </c>
      <c r="C146" s="30">
        <v>3</v>
      </c>
      <c r="D146" s="29">
        <v>1</v>
      </c>
      <c r="E146" s="46">
        <v>1</v>
      </c>
      <c r="F146" s="39"/>
      <c r="G146" s="57" t="s">
        <v>108</v>
      </c>
      <c r="H146" s="177">
        <v>113</v>
      </c>
      <c r="I146" s="222">
        <f>SUM(I147:I148)</f>
        <v>0</v>
      </c>
      <c r="J146" s="122">
        <f>SUM(J147:J148)</f>
        <v>0</v>
      </c>
      <c r="K146" s="123">
        <f>SUM(K147:K148)</f>
        <v>0</v>
      </c>
      <c r="L146" s="121">
        <f>SUM(L147:L148)</f>
        <v>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>
      <c r="A147" s="63">
        <v>2</v>
      </c>
      <c r="B147" s="45">
        <v>7</v>
      </c>
      <c r="C147" s="63">
        <v>3</v>
      </c>
      <c r="D147" s="45">
        <v>1</v>
      </c>
      <c r="E147" s="52">
        <v>1</v>
      </c>
      <c r="F147" s="32">
        <v>1</v>
      </c>
      <c r="G147" s="62" t="s">
        <v>109</v>
      </c>
      <c r="H147" s="177">
        <v>114</v>
      </c>
      <c r="I147" s="243"/>
      <c r="J147" s="112"/>
      <c r="K147" s="112"/>
      <c r="L147" s="1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6.5" customHeight="1" hidden="1">
      <c r="A148" s="30">
        <v>2</v>
      </c>
      <c r="B148" s="29">
        <v>7</v>
      </c>
      <c r="C148" s="30">
        <v>3</v>
      </c>
      <c r="D148" s="29">
        <v>1</v>
      </c>
      <c r="E148" s="46">
        <v>1</v>
      </c>
      <c r="F148" s="39">
        <v>2</v>
      </c>
      <c r="G148" s="57" t="s">
        <v>110</v>
      </c>
      <c r="H148" s="177">
        <v>115</v>
      </c>
      <c r="I148" s="224"/>
      <c r="J148" s="113"/>
      <c r="K148" s="113"/>
      <c r="L148" s="11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 customHeight="1">
      <c r="A149" s="40">
        <v>2</v>
      </c>
      <c r="B149" s="40">
        <v>8</v>
      </c>
      <c r="C149" s="44"/>
      <c r="D149" s="74"/>
      <c r="E149" s="72"/>
      <c r="F149" s="71"/>
      <c r="G149" s="67" t="s">
        <v>48</v>
      </c>
      <c r="H149" s="177">
        <v>116</v>
      </c>
      <c r="I149" s="244">
        <f>I150</f>
        <v>0</v>
      </c>
      <c r="J149" s="118">
        <f>J150</f>
        <v>0</v>
      </c>
      <c r="K149" s="119">
        <f>K150</f>
        <v>0</v>
      </c>
      <c r="L149" s="117">
        <f>L150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>
      <c r="A150" s="33">
        <v>2</v>
      </c>
      <c r="B150" s="33">
        <v>8</v>
      </c>
      <c r="C150" s="33">
        <v>1</v>
      </c>
      <c r="D150" s="42"/>
      <c r="E150" s="49"/>
      <c r="F150" s="69"/>
      <c r="G150" s="199" t="s">
        <v>48</v>
      </c>
      <c r="H150" s="177">
        <v>117</v>
      </c>
      <c r="I150" s="244">
        <f>I151+I155</f>
        <v>0</v>
      </c>
      <c r="J150" s="118">
        <f>J151+J155</f>
        <v>0</v>
      </c>
      <c r="K150" s="119">
        <f>K151+K155</f>
        <v>0</v>
      </c>
      <c r="L150" s="117">
        <f>L151+L155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57">
        <v>1</v>
      </c>
      <c r="D151" s="29">
        <v>1</v>
      </c>
      <c r="E151" s="46"/>
      <c r="F151" s="39"/>
      <c r="G151" s="57" t="s">
        <v>41</v>
      </c>
      <c r="H151" s="177">
        <v>118</v>
      </c>
      <c r="I151" s="222">
        <f>I152</f>
        <v>0</v>
      </c>
      <c r="J151" s="122">
        <f>J152</f>
        <v>0</v>
      </c>
      <c r="K151" s="123">
        <f>K152</f>
        <v>0</v>
      </c>
      <c r="L151" s="121">
        <f>L152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3.5" customHeight="1">
      <c r="A152" s="30">
        <v>2</v>
      </c>
      <c r="B152" s="29">
        <v>8</v>
      </c>
      <c r="C152" s="62">
        <v>1</v>
      </c>
      <c r="D152" s="45">
        <v>1</v>
      </c>
      <c r="E152" s="52">
        <v>1</v>
      </c>
      <c r="F152" s="32"/>
      <c r="G152" s="62" t="s">
        <v>41</v>
      </c>
      <c r="H152" s="177">
        <v>119</v>
      </c>
      <c r="I152" s="244">
        <f>SUM(I153:I154)</f>
        <v>0</v>
      </c>
      <c r="J152" s="118">
        <f>SUM(J153:J154)</f>
        <v>0</v>
      </c>
      <c r="K152" s="119">
        <f>SUM(K153:K154)</f>
        <v>0</v>
      </c>
      <c r="L152" s="117">
        <f>SUM(L153:L154)</f>
        <v>0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4.25" customHeight="1" hidden="1">
      <c r="A153" s="29">
        <v>2</v>
      </c>
      <c r="B153" s="45">
        <v>8</v>
      </c>
      <c r="C153" s="57">
        <v>1</v>
      </c>
      <c r="D153" s="29">
        <v>1</v>
      </c>
      <c r="E153" s="46">
        <v>1</v>
      </c>
      <c r="F153" s="39">
        <v>1</v>
      </c>
      <c r="G153" s="57" t="s">
        <v>49</v>
      </c>
      <c r="H153" s="177">
        <v>120</v>
      </c>
      <c r="I153" s="224"/>
      <c r="J153" s="113"/>
      <c r="K153" s="113"/>
      <c r="L153" s="11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33">
        <v>2</v>
      </c>
      <c r="B154" s="64">
        <v>8</v>
      </c>
      <c r="C154" s="66">
        <v>1</v>
      </c>
      <c r="D154" s="64">
        <v>1</v>
      </c>
      <c r="E154" s="65">
        <v>1</v>
      </c>
      <c r="F154" s="70">
        <v>2</v>
      </c>
      <c r="G154" s="66" t="s">
        <v>111</v>
      </c>
      <c r="H154" s="177">
        <v>121</v>
      </c>
      <c r="I154" s="245"/>
      <c r="J154" s="116"/>
      <c r="K154" s="116"/>
      <c r="L154" s="11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3.5" customHeight="1" hidden="1">
      <c r="A155" s="30">
        <v>2</v>
      </c>
      <c r="B155" s="29">
        <v>8</v>
      </c>
      <c r="C155" s="57">
        <v>1</v>
      </c>
      <c r="D155" s="29">
        <v>2</v>
      </c>
      <c r="E155" s="46"/>
      <c r="F155" s="39"/>
      <c r="G155" s="57" t="s">
        <v>42</v>
      </c>
      <c r="H155" s="177">
        <v>122</v>
      </c>
      <c r="I155" s="222">
        <f>I156</f>
        <v>0</v>
      </c>
      <c r="J155" s="122">
        <f aca="true" t="shared" si="16" ref="J155:L156">J156</f>
        <v>0</v>
      </c>
      <c r="K155" s="123">
        <f t="shared" si="16"/>
        <v>0</v>
      </c>
      <c r="L155" s="121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hidden="1">
      <c r="A156" s="30">
        <v>2</v>
      </c>
      <c r="B156" s="29">
        <v>8</v>
      </c>
      <c r="C156" s="57">
        <v>1</v>
      </c>
      <c r="D156" s="29">
        <v>2</v>
      </c>
      <c r="E156" s="46">
        <v>1</v>
      </c>
      <c r="F156" s="39"/>
      <c r="G156" s="57" t="s">
        <v>151</v>
      </c>
      <c r="H156" s="177">
        <v>123</v>
      </c>
      <c r="I156" s="222">
        <f>I157</f>
        <v>0</v>
      </c>
      <c r="J156" s="122">
        <f t="shared" si="16"/>
        <v>0</v>
      </c>
      <c r="K156" s="123">
        <f t="shared" si="16"/>
        <v>0</v>
      </c>
      <c r="L156" s="121">
        <f t="shared" si="16"/>
        <v>0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hidden="1">
      <c r="A157" s="33">
        <v>2</v>
      </c>
      <c r="B157" s="42">
        <v>8</v>
      </c>
      <c r="C157" s="59">
        <v>1</v>
      </c>
      <c r="D157" s="42">
        <v>2</v>
      </c>
      <c r="E157" s="49">
        <v>1</v>
      </c>
      <c r="F157" s="69">
        <v>1</v>
      </c>
      <c r="G157" s="59" t="s">
        <v>151</v>
      </c>
      <c r="H157" s="177">
        <v>124</v>
      </c>
      <c r="I157" s="246"/>
      <c r="J157" s="126"/>
      <c r="K157" s="126"/>
      <c r="L157" s="12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9.75" customHeight="1" hidden="1">
      <c r="A158" s="40">
        <v>2</v>
      </c>
      <c r="B158" s="44">
        <v>9</v>
      </c>
      <c r="C158" s="61"/>
      <c r="D158" s="44"/>
      <c r="E158" s="51"/>
      <c r="F158" s="68"/>
      <c r="G158" s="61" t="s">
        <v>154</v>
      </c>
      <c r="H158" s="177">
        <v>125</v>
      </c>
      <c r="I158" s="222">
        <f>I159+I163</f>
        <v>0</v>
      </c>
      <c r="J158" s="122">
        <f>J159+J163</f>
        <v>0</v>
      </c>
      <c r="K158" s="123">
        <f>K159+K163</f>
        <v>0</v>
      </c>
      <c r="L158" s="121">
        <f>L159+L163</f>
        <v>0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s="10" customFormat="1" ht="39" customHeight="1" hidden="1">
      <c r="A159" s="30">
        <v>2</v>
      </c>
      <c r="B159" s="29">
        <v>9</v>
      </c>
      <c r="C159" s="57">
        <v>1</v>
      </c>
      <c r="D159" s="29"/>
      <c r="E159" s="46"/>
      <c r="F159" s="39"/>
      <c r="G159" s="200" t="s">
        <v>155</v>
      </c>
      <c r="H159" s="177">
        <v>126</v>
      </c>
      <c r="I159" s="222">
        <f>I160</f>
        <v>0</v>
      </c>
      <c r="J159" s="122">
        <f aca="true" t="shared" si="17" ref="J159:L161">J160</f>
        <v>0</v>
      </c>
      <c r="K159" s="123">
        <f t="shared" si="17"/>
        <v>0</v>
      </c>
      <c r="L159" s="121">
        <f t="shared" si="17"/>
        <v>0</v>
      </c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hidden="1">
      <c r="A160" s="63">
        <v>2</v>
      </c>
      <c r="B160" s="45">
        <v>9</v>
      </c>
      <c r="C160" s="62">
        <v>1</v>
      </c>
      <c r="D160" s="45">
        <v>1</v>
      </c>
      <c r="E160" s="52"/>
      <c r="F160" s="32"/>
      <c r="G160" s="62" t="s">
        <v>36</v>
      </c>
      <c r="H160" s="177">
        <v>127</v>
      </c>
      <c r="I160" s="244">
        <f>I161</f>
        <v>0</v>
      </c>
      <c r="J160" s="118">
        <f t="shared" si="17"/>
        <v>0</v>
      </c>
      <c r="K160" s="119">
        <f t="shared" si="17"/>
        <v>0</v>
      </c>
      <c r="L160" s="11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hidden="1">
      <c r="A161" s="30">
        <v>2</v>
      </c>
      <c r="B161" s="29">
        <v>9</v>
      </c>
      <c r="C161" s="30">
        <v>1</v>
      </c>
      <c r="D161" s="29">
        <v>1</v>
      </c>
      <c r="E161" s="46">
        <v>1</v>
      </c>
      <c r="F161" s="39"/>
      <c r="G161" s="57" t="s">
        <v>36</v>
      </c>
      <c r="H161" s="177">
        <v>128</v>
      </c>
      <c r="I161" s="222">
        <f>I162</f>
        <v>0</v>
      </c>
      <c r="J161" s="122">
        <f t="shared" si="17"/>
        <v>0</v>
      </c>
      <c r="K161" s="123">
        <f t="shared" si="17"/>
        <v>0</v>
      </c>
      <c r="L161" s="121">
        <f t="shared" si="17"/>
        <v>0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" customHeight="1" hidden="1">
      <c r="A162" s="63">
        <v>2</v>
      </c>
      <c r="B162" s="45">
        <v>9</v>
      </c>
      <c r="C162" s="45">
        <v>1</v>
      </c>
      <c r="D162" s="45">
        <v>1</v>
      </c>
      <c r="E162" s="52">
        <v>1</v>
      </c>
      <c r="F162" s="32">
        <v>1</v>
      </c>
      <c r="G162" s="62" t="s">
        <v>36</v>
      </c>
      <c r="H162" s="177">
        <v>129</v>
      </c>
      <c r="I162" s="243"/>
      <c r="J162" s="112"/>
      <c r="K162" s="112"/>
      <c r="L162" s="1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1.25" customHeight="1" hidden="1">
      <c r="A163" s="30">
        <v>2</v>
      </c>
      <c r="B163" s="29">
        <v>9</v>
      </c>
      <c r="C163" s="29">
        <v>2</v>
      </c>
      <c r="D163" s="29"/>
      <c r="E163" s="46"/>
      <c r="F163" s="39"/>
      <c r="G163" s="200" t="s">
        <v>154</v>
      </c>
      <c r="H163" s="177">
        <v>130</v>
      </c>
      <c r="I163" s="222">
        <f>SUM(I164+I169)</f>
        <v>0</v>
      </c>
      <c r="J163" s="122">
        <f>SUM(J164+J169)</f>
        <v>0</v>
      </c>
      <c r="K163" s="123">
        <f>SUM(K164+K169)</f>
        <v>0</v>
      </c>
      <c r="L163" s="121">
        <f>SUM(L164+L169)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hidden="1">
      <c r="A164" s="30">
        <v>2</v>
      </c>
      <c r="B164" s="29">
        <v>9</v>
      </c>
      <c r="C164" s="29">
        <v>2</v>
      </c>
      <c r="D164" s="45">
        <v>1</v>
      </c>
      <c r="E164" s="52"/>
      <c r="F164" s="32"/>
      <c r="G164" s="62" t="s">
        <v>41</v>
      </c>
      <c r="H164" s="177">
        <v>131</v>
      </c>
      <c r="I164" s="244">
        <f>I165</f>
        <v>0</v>
      </c>
      <c r="J164" s="118">
        <f>J165</f>
        <v>0</v>
      </c>
      <c r="K164" s="119">
        <f>K165</f>
        <v>0</v>
      </c>
      <c r="L164" s="117">
        <f>L165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7.25" customHeight="1" hidden="1">
      <c r="A165" s="63">
        <v>2</v>
      </c>
      <c r="B165" s="45">
        <v>9</v>
      </c>
      <c r="C165" s="45">
        <v>2</v>
      </c>
      <c r="D165" s="29">
        <v>1</v>
      </c>
      <c r="E165" s="46">
        <v>1</v>
      </c>
      <c r="F165" s="39"/>
      <c r="G165" s="57" t="s">
        <v>41</v>
      </c>
      <c r="H165" s="177">
        <v>132</v>
      </c>
      <c r="I165" s="222">
        <f>SUM(I166:I168)</f>
        <v>0</v>
      </c>
      <c r="J165" s="122">
        <f>SUM(J166:J168)</f>
        <v>0</v>
      </c>
      <c r="K165" s="123">
        <f>SUM(K166:K168)</f>
        <v>0</v>
      </c>
      <c r="L165" s="121">
        <f>SUM(L166:L168)</f>
        <v>0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3.5" customHeight="1" hidden="1">
      <c r="A166" s="33">
        <v>2</v>
      </c>
      <c r="B166" s="64">
        <v>9</v>
      </c>
      <c r="C166" s="64">
        <v>2</v>
      </c>
      <c r="D166" s="64">
        <v>1</v>
      </c>
      <c r="E166" s="65">
        <v>1</v>
      </c>
      <c r="F166" s="70">
        <v>1</v>
      </c>
      <c r="G166" s="66" t="s">
        <v>112</v>
      </c>
      <c r="H166" s="177">
        <v>133</v>
      </c>
      <c r="I166" s="245"/>
      <c r="J166" s="120"/>
      <c r="K166" s="120"/>
      <c r="L166" s="120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8.5" customHeight="1" hidden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2</v>
      </c>
      <c r="G167" s="57" t="s">
        <v>50</v>
      </c>
      <c r="H167" s="177">
        <v>134</v>
      </c>
      <c r="I167" s="224"/>
      <c r="J167" s="124"/>
      <c r="K167" s="124"/>
      <c r="L167" s="12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 hidden="1">
      <c r="A168" s="30">
        <v>2</v>
      </c>
      <c r="B168" s="29">
        <v>9</v>
      </c>
      <c r="C168" s="29">
        <v>2</v>
      </c>
      <c r="D168" s="29">
        <v>1</v>
      </c>
      <c r="E168" s="46">
        <v>1</v>
      </c>
      <c r="F168" s="39">
        <v>3</v>
      </c>
      <c r="G168" s="57" t="s">
        <v>51</v>
      </c>
      <c r="H168" s="177">
        <v>135</v>
      </c>
      <c r="I168" s="240"/>
      <c r="J168" s="113"/>
      <c r="K168" s="113"/>
      <c r="L168" s="11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24.75" customHeight="1" hidden="1">
      <c r="A169" s="73">
        <v>2</v>
      </c>
      <c r="B169" s="64">
        <v>9</v>
      </c>
      <c r="C169" s="64">
        <v>2</v>
      </c>
      <c r="D169" s="64">
        <v>2</v>
      </c>
      <c r="E169" s="65"/>
      <c r="F169" s="70"/>
      <c r="G169" s="57" t="s">
        <v>42</v>
      </c>
      <c r="H169" s="177">
        <v>136</v>
      </c>
      <c r="I169" s="222">
        <f>I170</f>
        <v>0</v>
      </c>
      <c r="J169" s="122">
        <f>J170</f>
        <v>0</v>
      </c>
      <c r="K169" s="123">
        <f>K170</f>
        <v>0</v>
      </c>
      <c r="L169" s="121">
        <f>L170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6.5" customHeight="1" hidden="1">
      <c r="A170" s="30">
        <v>2</v>
      </c>
      <c r="B170" s="29">
        <v>9</v>
      </c>
      <c r="C170" s="29">
        <v>2</v>
      </c>
      <c r="D170" s="29">
        <v>2</v>
      </c>
      <c r="E170" s="46">
        <v>1</v>
      </c>
      <c r="F170" s="39"/>
      <c r="G170" s="62" t="s">
        <v>52</v>
      </c>
      <c r="H170" s="177">
        <v>137</v>
      </c>
      <c r="I170" s="244">
        <f>SUM(I171:I173)</f>
        <v>0</v>
      </c>
      <c r="J170" s="119">
        <f>SUM(J171:J173)</f>
        <v>0</v>
      </c>
      <c r="K170" s="119">
        <f>SUM(K171:K173)</f>
        <v>0</v>
      </c>
      <c r="L170" s="119">
        <f>SUM(L171:L173)</f>
        <v>0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24.75" customHeight="1" hidden="1">
      <c r="A171" s="30">
        <v>2</v>
      </c>
      <c r="B171" s="29">
        <v>9</v>
      </c>
      <c r="C171" s="29">
        <v>2</v>
      </c>
      <c r="D171" s="29">
        <v>2</v>
      </c>
      <c r="E171" s="29">
        <v>1</v>
      </c>
      <c r="F171" s="39">
        <v>1</v>
      </c>
      <c r="G171" s="149" t="s">
        <v>134</v>
      </c>
      <c r="H171" s="177">
        <v>138</v>
      </c>
      <c r="I171" s="240"/>
      <c r="J171" s="120"/>
      <c r="K171" s="120"/>
      <c r="L171" s="120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 hidden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78">
        <v>139</v>
      </c>
      <c r="I172" s="233"/>
      <c r="J172" s="114"/>
      <c r="K172" s="114"/>
      <c r="L172" s="11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 hidden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79">
        <v>140</v>
      </c>
      <c r="I173" s="236"/>
      <c r="J173" s="124"/>
      <c r="K173" s="124"/>
      <c r="L173" s="12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1" customHeight="1">
      <c r="A174" s="78">
        <v>3</v>
      </c>
      <c r="B174" s="77"/>
      <c r="C174" s="78"/>
      <c r="D174" s="89"/>
      <c r="E174" s="89"/>
      <c r="F174" s="87"/>
      <c r="G174" s="132" t="s">
        <v>54</v>
      </c>
      <c r="H174" s="178">
        <v>141</v>
      </c>
      <c r="I174" s="220">
        <f>SUM(I175+I226+I286)</f>
        <v>0</v>
      </c>
      <c r="J174" s="127">
        <f>SUM(J175+J226+J286)</f>
        <v>0</v>
      </c>
      <c r="K174" s="110">
        <f>SUM(K175+K226+K286)</f>
        <v>0</v>
      </c>
      <c r="L174" s="10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4" customHeight="1">
      <c r="A175" s="40">
        <v>3</v>
      </c>
      <c r="B175" s="44">
        <v>1</v>
      </c>
      <c r="C175" s="74"/>
      <c r="D175" s="72"/>
      <c r="E175" s="72"/>
      <c r="F175" s="71"/>
      <c r="G175" s="133" t="s">
        <v>55</v>
      </c>
      <c r="H175" s="179">
        <v>142</v>
      </c>
      <c r="I175" s="221">
        <f>SUM(I176+I197+I205+I216+I220)</f>
        <v>0</v>
      </c>
      <c r="J175" s="117">
        <f>SUM(J176+J197+J205+J216+J220)</f>
        <v>0</v>
      </c>
      <c r="K175" s="117">
        <f>SUM(K176+K197+K205+K216+K220)</f>
        <v>0</v>
      </c>
      <c r="L175" s="117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25.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204" t="s">
        <v>56</v>
      </c>
      <c r="H176" s="178">
        <v>143</v>
      </c>
      <c r="I176" s="230">
        <f>SUM(I177+I180+I185+I189+I194)</f>
        <v>0</v>
      </c>
      <c r="J176" s="122">
        <f>SUM(J177+J180+J185+J189+J194)</f>
        <v>0</v>
      </c>
      <c r="K176" s="123">
        <f>SUM(K177+K180+K185+K189+K194)</f>
        <v>0</v>
      </c>
      <c r="L176" s="121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hidden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79">
        <v>144</v>
      </c>
      <c r="I177" s="221">
        <f aca="true" t="shared" si="18" ref="I177:L178">I178</f>
        <v>0</v>
      </c>
      <c r="J177" s="118">
        <f t="shared" si="18"/>
        <v>0</v>
      </c>
      <c r="K177" s="119">
        <f t="shared" si="18"/>
        <v>0</v>
      </c>
      <c r="L177" s="117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hidden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78">
        <v>145</v>
      </c>
      <c r="I178" s="230">
        <f t="shared" si="18"/>
        <v>0</v>
      </c>
      <c r="J178" s="121">
        <f t="shared" si="18"/>
        <v>0</v>
      </c>
      <c r="K178" s="121">
        <f t="shared" si="18"/>
        <v>0</v>
      </c>
      <c r="L178" s="121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 hidden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79">
        <v>146</v>
      </c>
      <c r="I179" s="231"/>
      <c r="J179" s="114"/>
      <c r="K179" s="114"/>
      <c r="L179" s="11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78">
        <v>147</v>
      </c>
      <c r="I180" s="230">
        <f>I181</f>
        <v>0</v>
      </c>
      <c r="J180" s="118">
        <f>J181</f>
        <v>0</v>
      </c>
      <c r="K180" s="119">
        <f>K181</f>
        <v>0</v>
      </c>
      <c r="L180" s="117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79">
        <v>148</v>
      </c>
      <c r="I181" s="221">
        <f>SUM(I182:I184)</f>
        <v>0</v>
      </c>
      <c r="J181" s="122">
        <f>SUM(J182:J184)</f>
        <v>0</v>
      </c>
      <c r="K181" s="123">
        <f>SUM(K182:K184)</f>
        <v>0</v>
      </c>
      <c r="L181" s="12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 hidden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78">
        <v>149</v>
      </c>
      <c r="I182" s="233"/>
      <c r="J182" s="111"/>
      <c r="K182" s="111"/>
      <c r="L182" s="12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79">
        <v>150</v>
      </c>
      <c r="I183" s="231"/>
      <c r="J183" s="114"/>
      <c r="K183" s="114"/>
      <c r="L183" s="11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78">
        <v>151</v>
      </c>
      <c r="I184" s="233"/>
      <c r="J184" s="111"/>
      <c r="K184" s="111"/>
      <c r="L184" s="12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79">
        <v>152</v>
      </c>
      <c r="I185" s="221">
        <f>I186</f>
        <v>0</v>
      </c>
      <c r="J185" s="122">
        <f>J186</f>
        <v>0</v>
      </c>
      <c r="K185" s="123">
        <f>K186</f>
        <v>0</v>
      </c>
      <c r="L185" s="121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78">
        <v>153</v>
      </c>
      <c r="I186" s="221">
        <f>SUM(I187:I188)</f>
        <v>0</v>
      </c>
      <c r="J186" s="122">
        <f>SUM(J187:J188)</f>
        <v>0</v>
      </c>
      <c r="K186" s="123">
        <f>SUM(K187:K188)</f>
        <v>0</v>
      </c>
      <c r="L186" s="121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79">
        <v>154</v>
      </c>
      <c r="I187" s="231"/>
      <c r="J187" s="114"/>
      <c r="K187" s="114"/>
      <c r="L187" s="12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78">
        <v>155</v>
      </c>
      <c r="I188" s="233"/>
      <c r="J188" s="114"/>
      <c r="K188" s="114"/>
      <c r="L188" s="11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 hidden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79">
        <v>156</v>
      </c>
      <c r="I189" s="221">
        <f>I190</f>
        <v>0</v>
      </c>
      <c r="J189" s="138">
        <f>J190</f>
        <v>0</v>
      </c>
      <c r="K189" s="139">
        <f>K190</f>
        <v>0</v>
      </c>
      <c r="L189" s="13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 hidden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78">
        <v>157</v>
      </c>
      <c r="I190" s="230">
        <f>SUM(I191:I193)</f>
        <v>0</v>
      </c>
      <c r="J190" s="122">
        <f>SUM(J191:J193)</f>
        <v>0</v>
      </c>
      <c r="K190" s="123">
        <f>SUM(K191:K193)</f>
        <v>0</v>
      </c>
      <c r="L190" s="121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hidden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79">
        <v>158</v>
      </c>
      <c r="I191" s="231"/>
      <c r="J191" s="114"/>
      <c r="K191" s="114"/>
      <c r="L191" s="12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hidden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78">
        <v>159</v>
      </c>
      <c r="I192" s="233"/>
      <c r="J192" s="111"/>
      <c r="K192" s="111"/>
      <c r="L192" s="11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hidden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79">
        <v>160</v>
      </c>
      <c r="I193" s="236"/>
      <c r="J193" s="125"/>
      <c r="K193" s="125"/>
      <c r="L193" s="12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hidden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78">
        <v>161</v>
      </c>
      <c r="I194" s="221">
        <f aca="true" t="shared" si="19" ref="I194:L195">I195</f>
        <v>0</v>
      </c>
      <c r="J194" s="122">
        <f t="shared" si="19"/>
        <v>0</v>
      </c>
      <c r="K194" s="123">
        <f t="shared" si="19"/>
        <v>0</v>
      </c>
      <c r="L194" s="121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 hidden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79">
        <v>162</v>
      </c>
      <c r="I195" s="222">
        <f t="shared" si="19"/>
        <v>0</v>
      </c>
      <c r="J195" s="123">
        <f t="shared" si="19"/>
        <v>0</v>
      </c>
      <c r="K195" s="123">
        <f t="shared" si="19"/>
        <v>0</v>
      </c>
      <c r="L195" s="123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 hidden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78">
        <v>163</v>
      </c>
      <c r="I196" s="223"/>
      <c r="J196" s="114"/>
      <c r="K196" s="114"/>
      <c r="L196" s="11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203" t="s">
        <v>65</v>
      </c>
      <c r="H197" s="179">
        <v>164</v>
      </c>
      <c r="I197" s="221">
        <f aca="true" t="shared" si="20" ref="I197:L198">I198</f>
        <v>0</v>
      </c>
      <c r="J197" s="138">
        <f t="shared" si="20"/>
        <v>0</v>
      </c>
      <c r="K197" s="139">
        <f t="shared" si="20"/>
        <v>0</v>
      </c>
      <c r="L197" s="134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78">
        <v>165</v>
      </c>
      <c r="I198" s="230">
        <f t="shared" si="20"/>
        <v>0</v>
      </c>
      <c r="J198" s="122">
        <f t="shared" si="20"/>
        <v>0</v>
      </c>
      <c r="K198" s="123">
        <f t="shared" si="20"/>
        <v>0</v>
      </c>
      <c r="L198" s="121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79">
        <v>166</v>
      </c>
      <c r="I199" s="221">
        <f>SUM(I200:I204)</f>
        <v>0</v>
      </c>
      <c r="J199" s="118">
        <f>SUM(J200:J204)</f>
        <v>0</v>
      </c>
      <c r="K199" s="119">
        <f>SUM(K200:K204)</f>
        <v>0</v>
      </c>
      <c r="L199" s="117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hidden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78">
        <v>167</v>
      </c>
      <c r="I200" s="223"/>
      <c r="J200" s="114"/>
      <c r="K200" s="114"/>
      <c r="L200" s="12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79">
        <v>168</v>
      </c>
      <c r="I201" s="225"/>
      <c r="J201" s="114"/>
      <c r="K201" s="114"/>
      <c r="L201" s="11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 hidden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78">
        <v>169</v>
      </c>
      <c r="I202" s="225"/>
      <c r="J202" s="114"/>
      <c r="K202" s="114"/>
      <c r="L202" s="11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 hidden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79">
        <v>170</v>
      </c>
      <c r="I203" s="225"/>
      <c r="J203" s="114"/>
      <c r="K203" s="114"/>
      <c r="L203" s="11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 hidden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78">
        <v>171</v>
      </c>
      <c r="I204" s="225"/>
      <c r="J204" s="114"/>
      <c r="K204" s="114"/>
      <c r="L204" s="12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 hidden="1">
      <c r="A205" s="29">
        <v>3</v>
      </c>
      <c r="B205" s="46">
        <v>1</v>
      </c>
      <c r="C205" s="46">
        <v>3</v>
      </c>
      <c r="D205" s="29"/>
      <c r="E205" s="46"/>
      <c r="F205" s="39"/>
      <c r="G205" s="200" t="s">
        <v>122</v>
      </c>
      <c r="H205" s="179">
        <v>172</v>
      </c>
      <c r="I205" s="221">
        <f>SUM(I206+I210)</f>
        <v>0</v>
      </c>
      <c r="J205" s="122">
        <f>SUM(J206+J210)</f>
        <v>0</v>
      </c>
      <c r="K205" s="123">
        <f>SUM(K206+K210)</f>
        <v>0</v>
      </c>
      <c r="L205" s="121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 hidden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78">
        <v>173</v>
      </c>
      <c r="I206" s="230">
        <f>I207</f>
        <v>0</v>
      </c>
      <c r="J206" s="118">
        <f>J207</f>
        <v>0</v>
      </c>
      <c r="K206" s="119">
        <f>K207</f>
        <v>0</v>
      </c>
      <c r="L206" s="117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hidden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79">
        <v>174</v>
      </c>
      <c r="I207" s="221">
        <f>I209</f>
        <v>0</v>
      </c>
      <c r="J207" s="122">
        <f>J209</f>
        <v>0</v>
      </c>
      <c r="K207" s="123">
        <f>K209</f>
        <v>0</v>
      </c>
      <c r="L207" s="121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 hidden="1">
      <c r="A208" s="280">
        <v>1</v>
      </c>
      <c r="B208" s="281"/>
      <c r="C208" s="281"/>
      <c r="D208" s="281"/>
      <c r="E208" s="281"/>
      <c r="F208" s="282"/>
      <c r="G208" s="193">
        <v>2</v>
      </c>
      <c r="H208" s="194">
        <v>3</v>
      </c>
      <c r="I208" s="228">
        <v>4</v>
      </c>
      <c r="J208" s="187">
        <v>5</v>
      </c>
      <c r="K208" s="188">
        <v>6</v>
      </c>
      <c r="L208" s="18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 hidden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49" t="s">
        <v>136</v>
      </c>
      <c r="H209" s="175">
        <v>175</v>
      </c>
      <c r="I209" s="247"/>
      <c r="J209" s="125"/>
      <c r="K209" s="125"/>
      <c r="L209" s="12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hidden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80">
        <v>176</v>
      </c>
      <c r="I210" s="221">
        <f>I211</f>
        <v>0</v>
      </c>
      <c r="J210" s="122">
        <f>J211</f>
        <v>0</v>
      </c>
      <c r="K210" s="123">
        <f>K211</f>
        <v>0</v>
      </c>
      <c r="L210" s="121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hidden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75">
        <v>177</v>
      </c>
      <c r="I211" s="230">
        <f>SUM(I212:I215)</f>
        <v>0</v>
      </c>
      <c r="J211" s="118">
        <f>SUM(J212:J215)</f>
        <v>0</v>
      </c>
      <c r="K211" s="119">
        <f>SUM(K212:K215)</f>
        <v>0</v>
      </c>
      <c r="L211" s="117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 hidden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80">
        <v>178</v>
      </c>
      <c r="I212" s="225"/>
      <c r="J212" s="114"/>
      <c r="K212" s="114"/>
      <c r="L212" s="12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hidden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75">
        <v>179</v>
      </c>
      <c r="I213" s="225"/>
      <c r="J213" s="114"/>
      <c r="K213" s="114"/>
      <c r="L213" s="11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hidden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80">
        <v>180</v>
      </c>
      <c r="I214" s="225"/>
      <c r="J214" s="114"/>
      <c r="K214" s="114"/>
      <c r="L214" s="11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 hidden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75">
        <v>181</v>
      </c>
      <c r="I215" s="225"/>
      <c r="J215" s="114"/>
      <c r="K215" s="114"/>
      <c r="L215" s="11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 hidden="1">
      <c r="A216" s="45">
        <v>3</v>
      </c>
      <c r="B216" s="52">
        <v>1</v>
      </c>
      <c r="C216" s="52">
        <v>4</v>
      </c>
      <c r="D216" s="52"/>
      <c r="E216" s="52"/>
      <c r="F216" s="32"/>
      <c r="G216" s="199" t="s">
        <v>135</v>
      </c>
      <c r="H216" s="180">
        <v>182</v>
      </c>
      <c r="I216" s="230">
        <f>I217</f>
        <v>0</v>
      </c>
      <c r="J216" s="118">
        <f aca="true" t="shared" si="21" ref="J216:L218">J217</f>
        <v>0</v>
      </c>
      <c r="K216" s="119">
        <f t="shared" si="21"/>
        <v>0</v>
      </c>
      <c r="L216" s="119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 hidden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75">
        <v>183</v>
      </c>
      <c r="I217" s="227">
        <f>I218</f>
        <v>0</v>
      </c>
      <c r="J217" s="136">
        <f t="shared" si="21"/>
        <v>0</v>
      </c>
      <c r="K217" s="137">
        <f t="shared" si="21"/>
        <v>0</v>
      </c>
      <c r="L217" s="13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 hidden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80">
        <v>184</v>
      </c>
      <c r="I218" s="221">
        <f>I219</f>
        <v>0</v>
      </c>
      <c r="J218" s="122">
        <f t="shared" si="21"/>
        <v>0</v>
      </c>
      <c r="K218" s="123">
        <f t="shared" si="21"/>
        <v>0</v>
      </c>
      <c r="L218" s="123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 hidden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75">
        <v>185</v>
      </c>
      <c r="I219" s="247"/>
      <c r="J219" s="125"/>
      <c r="K219" s="125"/>
      <c r="L219" s="12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 hidden="1">
      <c r="A220" s="30">
        <v>3</v>
      </c>
      <c r="B220" s="46">
        <v>1</v>
      </c>
      <c r="C220" s="46">
        <v>5</v>
      </c>
      <c r="D220" s="46"/>
      <c r="E220" s="46"/>
      <c r="F220" s="39"/>
      <c r="G220" s="200" t="s">
        <v>156</v>
      </c>
      <c r="H220" s="180">
        <v>186</v>
      </c>
      <c r="I220" s="248">
        <f aca="true" t="shared" si="22" ref="I220:L221">I221</f>
        <v>0</v>
      </c>
      <c r="J220" s="148">
        <f t="shared" si="22"/>
        <v>0</v>
      </c>
      <c r="K220" s="148">
        <f t="shared" si="22"/>
        <v>0</v>
      </c>
      <c r="L220" s="148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 hidden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49" t="s">
        <v>156</v>
      </c>
      <c r="H221" s="175">
        <v>187</v>
      </c>
      <c r="I221" s="248">
        <f t="shared" si="22"/>
        <v>0</v>
      </c>
      <c r="J221" s="148">
        <f t="shared" si="22"/>
        <v>0</v>
      </c>
      <c r="K221" s="148">
        <f t="shared" si="22"/>
        <v>0</v>
      </c>
      <c r="L221" s="148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 hidden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49" t="s">
        <v>156</v>
      </c>
      <c r="H222" s="180">
        <v>188</v>
      </c>
      <c r="I222" s="248">
        <f>SUM(I223:I225)</f>
        <v>0</v>
      </c>
      <c r="J222" s="148">
        <f>SUM(J223:J225)</f>
        <v>0</v>
      </c>
      <c r="K222" s="148">
        <f>SUM(K223:K225)</f>
        <v>0</v>
      </c>
      <c r="L222" s="14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 hidden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49" t="s">
        <v>157</v>
      </c>
      <c r="H223" s="175">
        <v>189</v>
      </c>
      <c r="I223" s="225"/>
      <c r="J223" s="114"/>
      <c r="K223" s="114"/>
      <c r="L223" s="11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hidden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49" t="s">
        <v>158</v>
      </c>
      <c r="H224" s="180">
        <v>190</v>
      </c>
      <c r="I224" s="225"/>
      <c r="J224" s="114"/>
      <c r="K224" s="114"/>
      <c r="L224" s="11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 hidden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49" t="s">
        <v>159</v>
      </c>
      <c r="H225" s="175">
        <v>191</v>
      </c>
      <c r="I225" s="225"/>
      <c r="J225" s="114"/>
      <c r="K225" s="114"/>
      <c r="L225" s="11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 hidden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80">
        <v>192</v>
      </c>
      <c r="I226" s="221">
        <f>SUM(I227+I257)</f>
        <v>0</v>
      </c>
      <c r="J226" s="122">
        <f>SUM(J227+J257)</f>
        <v>0</v>
      </c>
      <c r="K226" s="123">
        <f>SUM(K227+K257)</f>
        <v>0</v>
      </c>
      <c r="L226" s="123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 hidden="1">
      <c r="A227" s="42">
        <v>3</v>
      </c>
      <c r="B227" s="64">
        <v>2</v>
      </c>
      <c r="C227" s="65">
        <v>1</v>
      </c>
      <c r="D227" s="65"/>
      <c r="E227" s="65"/>
      <c r="F227" s="70"/>
      <c r="G227" s="202" t="s">
        <v>71</v>
      </c>
      <c r="H227" s="175">
        <v>193</v>
      </c>
      <c r="I227" s="227">
        <f>SUM(I228+I234+I238+I242+I246+I250+I253)</f>
        <v>0</v>
      </c>
      <c r="J227" s="136">
        <f>SUM(J228+J234+J238+J242+J246+J250+J253)</f>
        <v>0</v>
      </c>
      <c r="K227" s="137">
        <f>SUM(K228+K234+K238+K242+K246+K250+K253)</f>
        <v>0</v>
      </c>
      <c r="L227" s="13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 hidden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80">
        <v>194</v>
      </c>
      <c r="I228" s="221">
        <f>I229</f>
        <v>0</v>
      </c>
      <c r="J228" s="122">
        <f>J229</f>
        <v>0</v>
      </c>
      <c r="K228" s="123">
        <f>K229</f>
        <v>0</v>
      </c>
      <c r="L228" s="123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 hidden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75">
        <v>195</v>
      </c>
      <c r="I229" s="221">
        <f>SUM(I230:I233)</f>
        <v>0</v>
      </c>
      <c r="J229" s="122">
        <f>SUM(J230:J233)</f>
        <v>0</v>
      </c>
      <c r="K229" s="123">
        <f>SUM(K230:K233)</f>
        <v>0</v>
      </c>
      <c r="L229" s="123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hidden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80">
        <v>196</v>
      </c>
      <c r="I230" s="225"/>
      <c r="J230" s="114"/>
      <c r="K230" s="114"/>
      <c r="L230" s="12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 hidden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75">
        <v>197</v>
      </c>
      <c r="I231" s="225"/>
      <c r="J231" s="114"/>
      <c r="K231" s="114"/>
      <c r="L231" s="11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hidden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165</v>
      </c>
      <c r="H232" s="180">
        <v>198</v>
      </c>
      <c r="I232" s="225"/>
      <c r="J232" s="114"/>
      <c r="K232" s="114"/>
      <c r="L232" s="11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 hidden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164</v>
      </c>
      <c r="H233" s="180">
        <v>199</v>
      </c>
      <c r="I233" s="225"/>
      <c r="J233" s="113"/>
      <c r="K233" s="114"/>
      <c r="L233" s="12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 hidden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80">
        <v>200</v>
      </c>
      <c r="I234" s="221">
        <f>I235</f>
        <v>0</v>
      </c>
      <c r="J234" s="122">
        <f>J235</f>
        <v>0</v>
      </c>
      <c r="K234" s="123">
        <f>K235</f>
        <v>0</v>
      </c>
      <c r="L234" s="123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 hidden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80">
        <v>201</v>
      </c>
      <c r="I235" s="221">
        <f>SUM(I236:I237)</f>
        <v>0</v>
      </c>
      <c r="J235" s="122">
        <f>SUM(J236:J237)</f>
        <v>0</v>
      </c>
      <c r="K235" s="123">
        <f>SUM(K236:K237)</f>
        <v>0</v>
      </c>
      <c r="L235" s="123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 hidden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80">
        <v>202</v>
      </c>
      <c r="I236" s="225"/>
      <c r="J236" s="114"/>
      <c r="K236" s="114"/>
      <c r="L236" s="11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 hidden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80">
        <v>203</v>
      </c>
      <c r="I237" s="225"/>
      <c r="J237" s="114"/>
      <c r="K237" s="114"/>
      <c r="L237" s="11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 hidden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80">
        <v>204</v>
      </c>
      <c r="I238" s="230">
        <f>I239</f>
        <v>0</v>
      </c>
      <c r="J238" s="118">
        <f>J239</f>
        <v>0</v>
      </c>
      <c r="K238" s="119">
        <f>K239</f>
        <v>0</v>
      </c>
      <c r="L238" s="119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 hidden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80">
        <v>205</v>
      </c>
      <c r="I239" s="2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 hidden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80">
        <v>206</v>
      </c>
      <c r="I240" s="225"/>
      <c r="J240" s="114"/>
      <c r="K240" s="114"/>
      <c r="L240" s="11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 hidden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80">
        <v>207</v>
      </c>
      <c r="I241" s="247"/>
      <c r="J241" s="116"/>
      <c r="K241" s="125"/>
      <c r="L241" s="12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 hidden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80">
        <v>208</v>
      </c>
      <c r="I242" s="221">
        <f>I243</f>
        <v>0</v>
      </c>
      <c r="J242" s="123">
        <f>J243</f>
        <v>0</v>
      </c>
      <c r="K242" s="121">
        <f>K243</f>
        <v>0</v>
      </c>
      <c r="L242" s="123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hidden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80">
        <v>209</v>
      </c>
      <c r="I243" s="230">
        <f>SUM(I244:I245)</f>
        <v>0</v>
      </c>
      <c r="J243" s="118">
        <f>SUM(J244:J245)</f>
        <v>0</v>
      </c>
      <c r="K243" s="119">
        <f>SUM(K244:K245)</f>
        <v>0</v>
      </c>
      <c r="L243" s="119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 hidden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80">
        <v>210</v>
      </c>
      <c r="I244" s="225"/>
      <c r="J244" s="114"/>
      <c r="K244" s="114"/>
      <c r="L244" s="11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 hidden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80">
        <v>211</v>
      </c>
      <c r="I245" s="225"/>
      <c r="J245" s="114"/>
      <c r="K245" s="114"/>
      <c r="L245" s="11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 hidden="1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80">
        <v>212</v>
      </c>
      <c r="I246" s="221">
        <f>I248</f>
        <v>0</v>
      </c>
      <c r="J246" s="122">
        <f>J248</f>
        <v>0</v>
      </c>
      <c r="K246" s="123">
        <f>K248</f>
        <v>0</v>
      </c>
      <c r="L246" s="123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hidden="1">
      <c r="A247" s="280">
        <v>1</v>
      </c>
      <c r="B247" s="281"/>
      <c r="C247" s="281"/>
      <c r="D247" s="281"/>
      <c r="E247" s="281"/>
      <c r="F247" s="282"/>
      <c r="G247" s="196">
        <v>2</v>
      </c>
      <c r="H247" s="194">
        <v>3</v>
      </c>
      <c r="I247" s="234">
        <v>4</v>
      </c>
      <c r="J247" s="193">
        <v>5</v>
      </c>
      <c r="K247" s="194">
        <v>6</v>
      </c>
      <c r="L247" s="194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 hidden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80">
        <v>213</v>
      </c>
      <c r="I248" s="222">
        <f>I249</f>
        <v>0</v>
      </c>
      <c r="J248" s="122">
        <f>J249</f>
        <v>0</v>
      </c>
      <c r="K248" s="123">
        <f>K249</f>
        <v>0</v>
      </c>
      <c r="L248" s="123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 hidden="1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80">
        <v>214</v>
      </c>
      <c r="I249" s="247"/>
      <c r="J249" s="125"/>
      <c r="K249" s="125"/>
      <c r="L249" s="12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hidden="1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81">
        <v>215</v>
      </c>
      <c r="I250" s="221">
        <f>I251</f>
        <v>0</v>
      </c>
      <c r="J250" s="122">
        <f aca="true" t="shared" si="23" ref="J250:L251">J251</f>
        <v>0</v>
      </c>
      <c r="K250" s="123">
        <f t="shared" si="23"/>
        <v>0</v>
      </c>
      <c r="L250" s="123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hidden="1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80">
        <v>216</v>
      </c>
      <c r="I251" s="221">
        <f>I252</f>
        <v>0</v>
      </c>
      <c r="J251" s="122">
        <f t="shared" si="23"/>
        <v>0</v>
      </c>
      <c r="K251" s="123">
        <f t="shared" si="23"/>
        <v>0</v>
      </c>
      <c r="L251" s="123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hidden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81">
        <v>217</v>
      </c>
      <c r="I252" s="247"/>
      <c r="J252" s="125"/>
      <c r="K252" s="125"/>
      <c r="L252" s="12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 hidden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80">
        <v>218</v>
      </c>
      <c r="I253" s="221">
        <f>I254</f>
        <v>0</v>
      </c>
      <c r="J253" s="122">
        <f>J254</f>
        <v>0</v>
      </c>
      <c r="K253" s="123">
        <f>K254</f>
        <v>0</v>
      </c>
      <c r="L253" s="123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hidden="1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81">
        <v>219</v>
      </c>
      <c r="I254" s="2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 hidden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80">
        <v>220</v>
      </c>
      <c r="I255" s="247"/>
      <c r="J255" s="125"/>
      <c r="K255" s="125"/>
      <c r="L255" s="12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 hidden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81">
        <v>221</v>
      </c>
      <c r="I256" s="225"/>
      <c r="J256" s="114"/>
      <c r="K256" s="114"/>
      <c r="L256" s="11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 hidden="1">
      <c r="A257" s="84">
        <v>3</v>
      </c>
      <c r="B257" s="83">
        <v>2</v>
      </c>
      <c r="C257" s="83">
        <v>2</v>
      </c>
      <c r="D257" s="48"/>
      <c r="E257" s="48"/>
      <c r="F257" s="80"/>
      <c r="G257" s="200" t="s">
        <v>79</v>
      </c>
      <c r="H257" s="180">
        <v>222</v>
      </c>
      <c r="I257" s="221">
        <f>SUM(I258+I264+I268+I272+I276+I279+I282)</f>
        <v>0</v>
      </c>
      <c r="J257" s="122">
        <f>SUM(J258+J264+J268+J272+J276+J279+J282)</f>
        <v>0</v>
      </c>
      <c r="K257" s="123">
        <f>SUM(K258+K264+K268+K272+K276+K279+K282)</f>
        <v>0</v>
      </c>
      <c r="L257" s="121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 hidden="1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81">
        <v>223</v>
      </c>
      <c r="I258" s="221">
        <f>I259</f>
        <v>0</v>
      </c>
      <c r="J258" s="122">
        <f>J259</f>
        <v>0</v>
      </c>
      <c r="K258" s="123">
        <f>K259</f>
        <v>0</v>
      </c>
      <c r="L258" s="121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 hidden="1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80">
        <v>224</v>
      </c>
      <c r="I259" s="2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hidden="1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81">
        <v>225</v>
      </c>
      <c r="I260" s="225"/>
      <c r="J260" s="114"/>
      <c r="K260" s="114"/>
      <c r="L260" s="11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 hidden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51" t="s">
        <v>83</v>
      </c>
      <c r="H261" s="180">
        <v>226</v>
      </c>
      <c r="I261" s="225"/>
      <c r="J261" s="114"/>
      <c r="K261" s="114"/>
      <c r="L261" s="11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 hidden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165</v>
      </c>
      <c r="H262" s="181">
        <v>227</v>
      </c>
      <c r="I262" s="225"/>
      <c r="J262" s="114"/>
      <c r="K262" s="114"/>
      <c r="L262" s="11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 hidden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164</v>
      </c>
      <c r="H263" s="180">
        <v>228</v>
      </c>
      <c r="I263" s="225"/>
      <c r="J263" s="113"/>
      <c r="K263" s="114"/>
      <c r="L263" s="11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 hidden="1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81">
        <v>229</v>
      </c>
      <c r="I264" s="221">
        <f>I265</f>
        <v>0</v>
      </c>
      <c r="J264" s="123">
        <f>J265</f>
        <v>0</v>
      </c>
      <c r="K264" s="121">
        <f>K265</f>
        <v>0</v>
      </c>
      <c r="L264" s="123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 hidden="1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80">
        <v>230</v>
      </c>
      <c r="I265" s="230">
        <f>SUM(I266:I267)</f>
        <v>0</v>
      </c>
      <c r="J265" s="118">
        <f>SUM(J266:J267)</f>
        <v>0</v>
      </c>
      <c r="K265" s="119">
        <f>SUM(K266:K267)</f>
        <v>0</v>
      </c>
      <c r="L265" s="119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hidden="1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81">
        <v>231</v>
      </c>
      <c r="I266" s="225"/>
      <c r="J266" s="114"/>
      <c r="K266" s="114"/>
      <c r="L266" s="11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hidden="1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80">
        <v>232</v>
      </c>
      <c r="I267" s="225"/>
      <c r="J267" s="114"/>
      <c r="K267" s="114"/>
      <c r="L267" s="11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hidden="1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81">
        <v>233</v>
      </c>
      <c r="I268" s="221">
        <f>I269</f>
        <v>0</v>
      </c>
      <c r="J268" s="122">
        <f>J269</f>
        <v>0</v>
      </c>
      <c r="K268" s="123">
        <f>K269</f>
        <v>0</v>
      </c>
      <c r="L268" s="123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hidden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80">
        <v>234</v>
      </c>
      <c r="I269" s="2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hidden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81">
        <v>235</v>
      </c>
      <c r="I270" s="235"/>
      <c r="J270" s="116"/>
      <c r="K270" s="115"/>
      <c r="L270" s="11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 hidden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80">
        <v>236</v>
      </c>
      <c r="I271" s="235"/>
      <c r="J271" s="113"/>
      <c r="K271" s="115"/>
      <c r="L271" s="12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 hidden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81">
        <v>237</v>
      </c>
      <c r="I272" s="221">
        <f>I273</f>
        <v>0</v>
      </c>
      <c r="J272" s="122">
        <f>J273</f>
        <v>0</v>
      </c>
      <c r="K272" s="123">
        <f>K273</f>
        <v>0</v>
      </c>
      <c r="L272" s="123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hidden="1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80">
        <v>238</v>
      </c>
      <c r="I273" s="221">
        <f>SUM(I274:I275)</f>
        <v>0</v>
      </c>
      <c r="J273" s="122">
        <f>SUM(J274:J275)</f>
        <v>0</v>
      </c>
      <c r="K273" s="123">
        <f>SUM(K274:K275)</f>
        <v>0</v>
      </c>
      <c r="L273" s="123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 hidden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81">
        <v>239</v>
      </c>
      <c r="I274" s="225"/>
      <c r="J274" s="114"/>
      <c r="K274" s="114"/>
      <c r="L274" s="11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 hidden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80">
        <v>240</v>
      </c>
      <c r="I275" s="225"/>
      <c r="J275" s="114"/>
      <c r="K275" s="114"/>
      <c r="L275" s="11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 hidden="1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81">
        <v>241</v>
      </c>
      <c r="I276" s="221">
        <f>I277</f>
        <v>0</v>
      </c>
      <c r="J276" s="122">
        <f aca="true" t="shared" si="24" ref="J276:L277">J277</f>
        <v>0</v>
      </c>
      <c r="K276" s="123">
        <f t="shared" si="24"/>
        <v>0</v>
      </c>
      <c r="L276" s="123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 hidden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80">
        <v>242</v>
      </c>
      <c r="I277" s="221">
        <f>I278</f>
        <v>0</v>
      </c>
      <c r="J277" s="122">
        <f t="shared" si="24"/>
        <v>0</v>
      </c>
      <c r="K277" s="122">
        <f t="shared" si="24"/>
        <v>0</v>
      </c>
      <c r="L277" s="123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 hidden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81">
        <v>243</v>
      </c>
      <c r="I278" s="247"/>
      <c r="J278" s="125"/>
      <c r="K278" s="125"/>
      <c r="L278" s="12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 hidden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80">
        <v>244</v>
      </c>
      <c r="I279" s="221">
        <f>I280</f>
        <v>0</v>
      </c>
      <c r="J279" s="143">
        <f aca="true" t="shared" si="25" ref="J279:L280">J280</f>
        <v>0</v>
      </c>
      <c r="K279" s="122">
        <f t="shared" si="25"/>
        <v>0</v>
      </c>
      <c r="L279" s="123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 hidden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81">
        <v>245</v>
      </c>
      <c r="I280" s="221">
        <f>I281</f>
        <v>0</v>
      </c>
      <c r="J280" s="143">
        <f t="shared" si="25"/>
        <v>0</v>
      </c>
      <c r="K280" s="122">
        <f t="shared" si="25"/>
        <v>0</v>
      </c>
      <c r="L280" s="123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 hidden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80">
        <v>246</v>
      </c>
      <c r="I281" s="247"/>
      <c r="J281" s="125"/>
      <c r="K281" s="125"/>
      <c r="L281" s="12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 hidden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81">
        <v>247</v>
      </c>
      <c r="I282" s="221">
        <f>I283</f>
        <v>0</v>
      </c>
      <c r="J282" s="143">
        <f>J283</f>
        <v>0</v>
      </c>
      <c r="K282" s="122">
        <f>K283</f>
        <v>0</v>
      </c>
      <c r="L282" s="123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hidden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80">
        <v>248</v>
      </c>
      <c r="I283" s="2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 hidden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81">
        <v>249</v>
      </c>
      <c r="I284" s="247"/>
      <c r="J284" s="125"/>
      <c r="K284" s="125"/>
      <c r="L284" s="12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 hidden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80">
        <v>250</v>
      </c>
      <c r="I285" s="225"/>
      <c r="J285" s="114"/>
      <c r="K285" s="114"/>
      <c r="L285" s="11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 hidden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81">
        <v>251</v>
      </c>
      <c r="I286" s="220">
        <f>SUM(I287+I316)</f>
        <v>0</v>
      </c>
      <c r="J286" s="128">
        <f>SUM(J287+J316)</f>
        <v>0</v>
      </c>
      <c r="K286" s="127">
        <f>SUM(K287+K316)</f>
        <v>0</v>
      </c>
      <c r="L286" s="11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 hidden="1">
      <c r="A287" s="30">
        <v>3</v>
      </c>
      <c r="B287" s="30">
        <v>3</v>
      </c>
      <c r="C287" s="29">
        <v>1</v>
      </c>
      <c r="D287" s="46"/>
      <c r="E287" s="46"/>
      <c r="F287" s="39"/>
      <c r="G287" s="200" t="s">
        <v>71</v>
      </c>
      <c r="H287" s="180">
        <v>252</v>
      </c>
      <c r="I287" s="221">
        <f>SUM(I289+I294+I298+I302+I306+I309+I312)</f>
        <v>0</v>
      </c>
      <c r="J287" s="143">
        <f>SUM(J289+J294+J298+J302+J306+J309+J312)</f>
        <v>0</v>
      </c>
      <c r="K287" s="122">
        <f>SUM(K289+K294+K298+K302+K306+K309+K312)</f>
        <v>0</v>
      </c>
      <c r="L287" s="123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 hidden="1">
      <c r="A288" s="280">
        <v>1</v>
      </c>
      <c r="B288" s="281"/>
      <c r="C288" s="281"/>
      <c r="D288" s="281"/>
      <c r="E288" s="281"/>
      <c r="F288" s="282"/>
      <c r="G288" s="193">
        <v>2</v>
      </c>
      <c r="H288" s="194">
        <v>3</v>
      </c>
      <c r="I288" s="234">
        <v>4</v>
      </c>
      <c r="J288" s="197">
        <v>5</v>
      </c>
      <c r="K288" s="194">
        <v>6</v>
      </c>
      <c r="L288" s="194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 hidden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81">
        <v>253</v>
      </c>
      <c r="I289" s="221">
        <f>I290</f>
        <v>0</v>
      </c>
      <c r="J289" s="143">
        <f>J290</f>
        <v>0</v>
      </c>
      <c r="K289" s="122">
        <f>K290</f>
        <v>0</v>
      </c>
      <c r="L289" s="123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 hidden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80">
        <v>254</v>
      </c>
      <c r="I290" s="221">
        <f>SUM(I291:I293)</f>
        <v>0</v>
      </c>
      <c r="J290" s="143">
        <f>SUM(J291:J293)</f>
        <v>0</v>
      </c>
      <c r="K290" s="122">
        <f>SUM(K291:K293)</f>
        <v>0</v>
      </c>
      <c r="L290" s="123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 hidden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81">
        <v>255</v>
      </c>
      <c r="I291" s="225"/>
      <c r="J291" s="114"/>
      <c r="K291" s="114"/>
      <c r="L291" s="11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hidden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80">
        <v>256</v>
      </c>
      <c r="I292" s="225"/>
      <c r="J292" s="114"/>
      <c r="K292" s="114"/>
      <c r="L292" s="11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 hidden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81">
        <v>257</v>
      </c>
      <c r="I293" s="225"/>
      <c r="J293" s="114"/>
      <c r="K293" s="114"/>
      <c r="L293" s="11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 hidden="1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80">
        <v>258</v>
      </c>
      <c r="I294" s="221">
        <f>I295</f>
        <v>0</v>
      </c>
      <c r="J294" s="143">
        <f>J295</f>
        <v>0</v>
      </c>
      <c r="K294" s="122">
        <f>K295</f>
        <v>0</v>
      </c>
      <c r="L294" s="123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 hidden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80">
        <v>259</v>
      </c>
      <c r="I295" s="230">
        <f>SUM(I296:I297)</f>
        <v>0</v>
      </c>
      <c r="J295" s="144">
        <f>SUM(J296:J297)</f>
        <v>0</v>
      </c>
      <c r="K295" s="118">
        <f>SUM(K296:K297)</f>
        <v>0</v>
      </c>
      <c r="L295" s="119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 hidden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80">
        <v>260</v>
      </c>
      <c r="I296" s="225"/>
      <c r="J296" s="114"/>
      <c r="K296" s="114"/>
      <c r="L296" s="11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 hidden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80">
        <v>261</v>
      </c>
      <c r="I297" s="225"/>
      <c r="J297" s="114"/>
      <c r="K297" s="114"/>
      <c r="L297" s="11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hidden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80">
        <v>262</v>
      </c>
      <c r="I298" s="221">
        <f>I299</f>
        <v>0</v>
      </c>
      <c r="J298" s="143">
        <f>J299</f>
        <v>0</v>
      </c>
      <c r="K298" s="122">
        <f>K299</f>
        <v>0</v>
      </c>
      <c r="L298" s="123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 hidden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80">
        <v>263</v>
      </c>
      <c r="I299" s="222">
        <f>I300+I301</f>
        <v>0</v>
      </c>
      <c r="J299" s="123">
        <f>J300+J301</f>
        <v>0</v>
      </c>
      <c r="K299" s="123">
        <f>K300+K301</f>
        <v>0</v>
      </c>
      <c r="L299" s="123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 hidden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80">
        <v>264</v>
      </c>
      <c r="I300" s="247"/>
      <c r="J300" s="125"/>
      <c r="K300" s="125"/>
      <c r="L300" s="12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 hidden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80">
        <v>265</v>
      </c>
      <c r="I301" s="225"/>
      <c r="J301" s="114"/>
      <c r="K301" s="114"/>
      <c r="L301" s="11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hidden="1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80">
        <v>266</v>
      </c>
      <c r="I302" s="221">
        <f>I303</f>
        <v>0</v>
      </c>
      <c r="J302" s="143">
        <f>J303</f>
        <v>0</v>
      </c>
      <c r="K302" s="122">
        <f>K303</f>
        <v>0</v>
      </c>
      <c r="L302" s="123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 hidden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80">
        <v>267</v>
      </c>
      <c r="I303" s="2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hidden="1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80">
        <v>268</v>
      </c>
      <c r="I304" s="224"/>
      <c r="J304" s="114"/>
      <c r="K304" s="114"/>
      <c r="L304" s="11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 hidden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80">
        <v>269</v>
      </c>
      <c r="I305" s="225"/>
      <c r="J305" s="125"/>
      <c r="K305" s="125"/>
      <c r="L305" s="12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 hidden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80">
        <v>270</v>
      </c>
      <c r="I306" s="244">
        <f aca="true" t="shared" si="26" ref="I306:L307">I307</f>
        <v>0</v>
      </c>
      <c r="J306" s="143">
        <f t="shared" si="26"/>
        <v>0</v>
      </c>
      <c r="K306" s="123">
        <f t="shared" si="26"/>
        <v>0</v>
      </c>
      <c r="L306" s="123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 hidden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80">
        <v>271</v>
      </c>
      <c r="I307" s="222">
        <f t="shared" si="26"/>
        <v>0</v>
      </c>
      <c r="J307" s="144">
        <f t="shared" si="26"/>
        <v>0</v>
      </c>
      <c r="K307" s="119">
        <f t="shared" si="26"/>
        <v>0</v>
      </c>
      <c r="L307" s="119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 hidden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80">
        <v>272</v>
      </c>
      <c r="I308" s="225"/>
      <c r="J308" s="125"/>
      <c r="K308" s="125"/>
      <c r="L308" s="12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hidden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80">
        <v>273</v>
      </c>
      <c r="I309" s="222">
        <f aca="true" t="shared" si="27" ref="I309:L310">I310</f>
        <v>0</v>
      </c>
      <c r="J309" s="143">
        <f t="shared" si="27"/>
        <v>0</v>
      </c>
      <c r="K309" s="123">
        <f t="shared" si="27"/>
        <v>0</v>
      </c>
      <c r="L309" s="123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 hidden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80">
        <v>274</v>
      </c>
      <c r="I310" s="221">
        <f t="shared" si="27"/>
        <v>0</v>
      </c>
      <c r="J310" s="143">
        <f t="shared" si="27"/>
        <v>0</v>
      </c>
      <c r="K310" s="123">
        <f t="shared" si="27"/>
        <v>0</v>
      </c>
      <c r="L310" s="123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 hidden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80">
        <v>275</v>
      </c>
      <c r="I311" s="247"/>
      <c r="J311" s="125"/>
      <c r="K311" s="125"/>
      <c r="L311" s="12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hidden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80">
        <v>276</v>
      </c>
      <c r="I312" s="221">
        <f>I313</f>
        <v>0</v>
      </c>
      <c r="J312" s="143">
        <f>J313</f>
        <v>0</v>
      </c>
      <c r="K312" s="123">
        <f>K313</f>
        <v>0</v>
      </c>
      <c r="L312" s="123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hidden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80">
        <v>277</v>
      </c>
      <c r="I313" s="2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hidden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80">
        <v>278</v>
      </c>
      <c r="I314" s="247"/>
      <c r="J314" s="125"/>
      <c r="K314" s="125"/>
      <c r="L314" s="12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hidden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80">
        <v>279</v>
      </c>
      <c r="I315" s="225"/>
      <c r="J315" s="114"/>
      <c r="K315" s="114"/>
      <c r="L315" s="11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 hidden="1">
      <c r="A316" s="29">
        <v>3</v>
      </c>
      <c r="B316" s="46">
        <v>3</v>
      </c>
      <c r="C316" s="46">
        <v>2</v>
      </c>
      <c r="D316" s="46"/>
      <c r="E316" s="46"/>
      <c r="F316" s="39"/>
      <c r="G316" s="200" t="s">
        <v>79</v>
      </c>
      <c r="H316" s="180">
        <v>280</v>
      </c>
      <c r="I316" s="221">
        <f>SUM(I317+I322+I326+I331+I335+I338+I341)</f>
        <v>0</v>
      </c>
      <c r="J316" s="143">
        <f>SUM(J317+J322+J326+J331+J335+J338+J341)</f>
        <v>0</v>
      </c>
      <c r="K316" s="123">
        <f>SUM(K317+K322+K326+K331+K335+K338+K341)</f>
        <v>0</v>
      </c>
      <c r="L316" s="123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 hidden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80">
        <v>281</v>
      </c>
      <c r="I317" s="221">
        <f>I318</f>
        <v>0</v>
      </c>
      <c r="J317" s="143">
        <f>J318</f>
        <v>0</v>
      </c>
      <c r="K317" s="123">
        <f>K318</f>
        <v>0</v>
      </c>
      <c r="L317" s="123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 hidden="1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80">
        <v>282</v>
      </c>
      <c r="I318" s="221">
        <f>SUM(I319:I321)</f>
        <v>0</v>
      </c>
      <c r="J318" s="143">
        <f>SUM(J319:J321)</f>
        <v>0</v>
      </c>
      <c r="K318" s="123">
        <f>SUM(K319:K321)</f>
        <v>0</v>
      </c>
      <c r="L318" s="123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 hidden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80">
        <v>283</v>
      </c>
      <c r="I319" s="225"/>
      <c r="J319" s="114"/>
      <c r="K319" s="114"/>
      <c r="L319" s="11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 hidden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80">
        <v>284</v>
      </c>
      <c r="I320" s="225"/>
      <c r="J320" s="114"/>
      <c r="K320" s="114"/>
      <c r="L320" s="11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hidden="1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80">
        <v>285</v>
      </c>
      <c r="I321" s="225"/>
      <c r="J321" s="114"/>
      <c r="K321" s="114"/>
      <c r="L321" s="11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 hidden="1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80">
        <v>286</v>
      </c>
      <c r="I322" s="227">
        <f>I323</f>
        <v>0</v>
      </c>
      <c r="J322" s="145">
        <f>J323</f>
        <v>0</v>
      </c>
      <c r="K322" s="137">
        <f>K323</f>
        <v>0</v>
      </c>
      <c r="L322" s="13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 hidden="1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80">
        <v>287</v>
      </c>
      <c r="I323" s="221">
        <f>SUM(I324:I325)</f>
        <v>0</v>
      </c>
      <c r="J323" s="122">
        <f>SUM(J324:J325)</f>
        <v>0</v>
      </c>
      <c r="K323" s="123">
        <f>SUM(K324:K325)</f>
        <v>0</v>
      </c>
      <c r="L323" s="123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hidden="1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80">
        <v>288</v>
      </c>
      <c r="I324" s="225"/>
      <c r="J324" s="114"/>
      <c r="K324" s="114"/>
      <c r="L324" s="11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hidden="1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80">
        <v>289</v>
      </c>
      <c r="I325" s="225"/>
      <c r="J325" s="114"/>
      <c r="K325" s="114"/>
      <c r="L325" s="11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 hidden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80">
        <v>290</v>
      </c>
      <c r="I326" s="221">
        <f>I327</f>
        <v>0</v>
      </c>
      <c r="J326" s="122">
        <f>J327</f>
        <v>0</v>
      </c>
      <c r="K326" s="122">
        <f>K327</f>
        <v>0</v>
      </c>
      <c r="L326" s="123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 hidden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80">
        <v>291</v>
      </c>
      <c r="I327" s="221">
        <f>I328+I329</f>
        <v>0</v>
      </c>
      <c r="J327" s="121">
        <f>J328+J329</f>
        <v>0</v>
      </c>
      <c r="K327" s="121">
        <f>K328+K329</f>
        <v>0</v>
      </c>
      <c r="L327" s="121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 hidden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80">
        <v>292</v>
      </c>
      <c r="I328" s="247"/>
      <c r="J328" s="125"/>
      <c r="K328" s="125"/>
      <c r="L328" s="12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 hidden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80">
        <v>293</v>
      </c>
      <c r="I329" s="225"/>
      <c r="J329" s="114"/>
      <c r="K329" s="114"/>
      <c r="L329" s="11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hidden="1">
      <c r="A330" s="280">
        <v>1</v>
      </c>
      <c r="B330" s="281"/>
      <c r="C330" s="281"/>
      <c r="D330" s="281"/>
      <c r="E330" s="281"/>
      <c r="F330" s="282"/>
      <c r="G330" s="193">
        <v>2</v>
      </c>
      <c r="H330" s="180">
        <v>3</v>
      </c>
      <c r="I330" s="234">
        <v>4</v>
      </c>
      <c r="J330" s="197">
        <v>5</v>
      </c>
      <c r="K330" s="194">
        <v>6</v>
      </c>
      <c r="L330" s="194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hidden="1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71">
        <v>294</v>
      </c>
      <c r="I331" s="221">
        <f>I332</f>
        <v>0</v>
      </c>
      <c r="J331" s="122">
        <f>J332</f>
        <v>0</v>
      </c>
      <c r="K331" s="122">
        <f>K332</f>
        <v>0</v>
      </c>
      <c r="L331" s="123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hidden="1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70">
        <v>295</v>
      </c>
      <c r="I332" s="230">
        <f>SUM(I333:I334)</f>
        <v>0</v>
      </c>
      <c r="J332" s="118">
        <f>SUM(J333:J334)</f>
        <v>0</v>
      </c>
      <c r="K332" s="118">
        <f>SUM(K333:K334)</f>
        <v>0</v>
      </c>
      <c r="L332" s="119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 hidden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71">
        <v>296</v>
      </c>
      <c r="I333" s="225"/>
      <c r="J333" s="114"/>
      <c r="K333" s="114"/>
      <c r="L333" s="11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hidden="1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70">
        <v>297</v>
      </c>
      <c r="I334" s="225"/>
      <c r="J334" s="114"/>
      <c r="K334" s="114"/>
      <c r="L334" s="11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 hidden="1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71">
        <v>298</v>
      </c>
      <c r="I335" s="221">
        <f aca="true" t="shared" si="28" ref="I335:L336">I336</f>
        <v>0</v>
      </c>
      <c r="J335" s="122">
        <f t="shared" si="28"/>
        <v>0</v>
      </c>
      <c r="K335" s="122">
        <f t="shared" si="28"/>
        <v>0</v>
      </c>
      <c r="L335" s="123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 hidden="1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70">
        <v>299</v>
      </c>
      <c r="I336" s="230">
        <f t="shared" si="28"/>
        <v>0</v>
      </c>
      <c r="J336" s="118">
        <f t="shared" si="28"/>
        <v>0</v>
      </c>
      <c r="K336" s="118">
        <f t="shared" si="28"/>
        <v>0</v>
      </c>
      <c r="L336" s="119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 hidden="1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71">
        <v>300</v>
      </c>
      <c r="I337" s="247"/>
      <c r="J337" s="125"/>
      <c r="K337" s="125"/>
      <c r="L337" s="12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 hidden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70">
        <v>301</v>
      </c>
      <c r="I338" s="221">
        <f aca="true" t="shared" si="29" ref="I338:L339">I339</f>
        <v>0</v>
      </c>
      <c r="J338" s="122">
        <f t="shared" si="29"/>
        <v>0</v>
      </c>
      <c r="K338" s="122">
        <f t="shared" si="29"/>
        <v>0</v>
      </c>
      <c r="L338" s="123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 hidden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71">
        <v>302</v>
      </c>
      <c r="I339" s="221">
        <f t="shared" si="29"/>
        <v>0</v>
      </c>
      <c r="J339" s="122">
        <f t="shared" si="29"/>
        <v>0</v>
      </c>
      <c r="K339" s="122">
        <f t="shared" si="29"/>
        <v>0</v>
      </c>
      <c r="L339" s="123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 hidden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70">
        <v>303</v>
      </c>
      <c r="I340" s="247"/>
      <c r="J340" s="125"/>
      <c r="K340" s="125"/>
      <c r="L340" s="12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 hidden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71">
        <v>304</v>
      </c>
      <c r="I341" s="221">
        <f>I342</f>
        <v>0</v>
      </c>
      <c r="J341" s="122">
        <f aca="true" t="shared" si="30" ref="J341:L342">J342</f>
        <v>0</v>
      </c>
      <c r="K341" s="122">
        <f t="shared" si="30"/>
        <v>0</v>
      </c>
      <c r="L341" s="123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 hidden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70">
        <v>305</v>
      </c>
      <c r="I342" s="222">
        <f>I343</f>
        <v>0</v>
      </c>
      <c r="J342" s="122">
        <f t="shared" si="30"/>
        <v>0</v>
      </c>
      <c r="K342" s="122">
        <f t="shared" si="30"/>
        <v>0</v>
      </c>
      <c r="L342" s="123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 hidden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71">
        <v>306</v>
      </c>
      <c r="I343" s="247"/>
      <c r="J343" s="125"/>
      <c r="K343" s="125"/>
      <c r="L343" s="12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208" t="s">
        <v>138</v>
      </c>
      <c r="H344" s="170">
        <v>307</v>
      </c>
      <c r="I344" s="249">
        <f>SUM(I31+I174)</f>
        <v>80700</v>
      </c>
      <c r="J344" s="249">
        <f>SUM(J31+J174)</f>
        <v>80700</v>
      </c>
      <c r="K344" s="249">
        <f>SUM(K31+K174)</f>
        <v>80699.89</v>
      </c>
      <c r="L344" s="249">
        <f>SUM(L31+L174)</f>
        <v>80699.89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21.75" customHeight="1">
      <c r="A347" s="8"/>
      <c r="B347" s="96"/>
      <c r="C347" s="96"/>
      <c r="D347" s="256"/>
      <c r="E347" s="256"/>
      <c r="F347" s="256"/>
      <c r="G347" s="81" t="s">
        <v>178</v>
      </c>
      <c r="H347" s="26"/>
      <c r="I347" s="3"/>
      <c r="J347" s="3"/>
      <c r="K347" s="261" t="str">
        <f>+'f2_UL'!K347</f>
        <v>Ona Šalkauskienė</v>
      </c>
      <c r="L347" s="26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67"/>
      <c r="B348" s="168"/>
      <c r="C348" s="168"/>
      <c r="D348" s="210" t="s">
        <v>168</v>
      </c>
      <c r="E348" s="211"/>
      <c r="F348" s="211"/>
      <c r="G348" s="211"/>
      <c r="H348" s="211"/>
      <c r="I348" s="166" t="s">
        <v>132</v>
      </c>
      <c r="J348" s="3"/>
      <c r="K348" s="277" t="s">
        <v>133</v>
      </c>
      <c r="L348" s="2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3"/>
      <c r="G349" s="3"/>
      <c r="H349" s="3"/>
      <c r="I349" s="147"/>
      <c r="J349" s="3"/>
      <c r="K349" s="147"/>
      <c r="L349" s="14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1.75" customHeight="1">
      <c r="B350" s="3"/>
      <c r="C350" s="3"/>
      <c r="D350" s="81"/>
      <c r="E350" s="81"/>
      <c r="F350" s="213"/>
      <c r="G350" s="81" t="s">
        <v>184</v>
      </c>
      <c r="H350" s="3"/>
      <c r="I350" s="147"/>
      <c r="J350" s="3"/>
      <c r="K350" s="261" t="s">
        <v>185</v>
      </c>
      <c r="L350" s="261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46"/>
      <c r="B351" s="5"/>
      <c r="C351" s="5"/>
      <c r="D351" s="278" t="s">
        <v>169</v>
      </c>
      <c r="E351" s="279"/>
      <c r="F351" s="279"/>
      <c r="G351" s="279"/>
      <c r="H351" s="212"/>
      <c r="I351" s="166" t="s">
        <v>132</v>
      </c>
      <c r="J351" s="5"/>
      <c r="K351" s="277" t="s">
        <v>133</v>
      </c>
      <c r="L351" s="2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46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H347:L347" name="Range74"/>
    <protectedRange sqref="J166:L167 J173:L173 I172:I173 I171:L171" name="Range71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87:K188 J219:K219 I182:K184 I212:K215 I305 I179:L179 J168:L168 I200:K204 I329:L329 I209:K209 I191:K193 I291:L293 I230:K233 I296:L297 I333:L334 I319:L321 I324:L325 I308 I166:I167 J166:L166 I196:L196 I274:L275 L183 L188 L192 L201:L203 L213:L215 I220:L225 L231 I236:L237 I244:L245 I260:L263 I266:L267 I241:K241 I240:L240 I256:L256 I301:L301 I285:L285 I315:L315 I171:L172" name="Range37"/>
    <protectedRange sqref="I219" name="Range33"/>
    <protectedRange sqref="I168" name="Range23"/>
    <protectedRange sqref="I157:L157" name="Range21"/>
    <protectedRange sqref="I147:L148" name="Range19"/>
    <protectedRange sqref="I137:L138" name="Socialines ismokos 2.7"/>
    <protectedRange sqref="I127:L127" name="Imokos 2.6.4"/>
    <protectedRange sqref="I119:L119" name="Imokos i ES 2.6.1.1"/>
    <protectedRange sqref="I108:L109" name="dOTACIJOS 2.5.3"/>
    <protectedRange sqref="I98:L99" name="Dotacijos"/>
    <protectedRange sqref="I85:L85" name="Turto islaidos 2.3.2.1"/>
    <protectedRange sqref="I74:L76" name="Turto islaidos 2.3.1.2"/>
    <protectedRange sqref="I56 I54" name="Range3"/>
    <protectedRange sqref="I36:I37" name="Islaidos 2.1"/>
    <protectedRange sqref="I41:L41 J36:L37 I46:I53" name="Islaidos 2.2"/>
    <protectedRange sqref="I69:L71" name="Turto islaidos 2.3"/>
    <protectedRange sqref="I79:L81" name="Turto islaidos 2.3.1.3"/>
    <protectedRange sqref="I92:L93 I90:L90" name="Subsidijos 2.4"/>
    <protectedRange sqref="I103:L104" name="Dotacijos 2.5.2.1"/>
    <protectedRange sqref="I114:L115" name="iMOKOS I es 2.6"/>
    <protectedRange sqref="I123:L123" name="Imokos i ES 2.6.3.1"/>
    <protectedRange sqref="I131:L131" name="Imokos 2.6.5.1"/>
    <protectedRange sqref="I142:L143" name="Range18"/>
    <protectedRange sqref="I153:L154" name="Range20"/>
    <protectedRange sqref="I162:L162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J56:L56 J46:L54 I57:L64" name="Range57"/>
    <protectedRange sqref="H27" name="Range73"/>
    <protectedRange sqref="I223:L225" name="Range55"/>
    <protectedRange sqref="A24:I24" name="Range72_3"/>
    <protectedRange sqref="K24:L24" name="Range67_3"/>
    <protectedRange sqref="L22" name="Range65_3"/>
    <protectedRange sqref="B6:L6" name="Range62_3"/>
    <protectedRange sqref="L21" name="Range64_3"/>
    <protectedRange sqref="L23" name="Range66_3"/>
    <protectedRange sqref="I26:L26" name="Range68_3"/>
    <protectedRange sqref="A20:J23" name="Range73_3"/>
    <protectedRange sqref="A10:L10" name="Range69_1_2"/>
    <protectedRange sqref="A25:I25" name="Range72_1_3"/>
    <protectedRange sqref="K25:L25" name="Range67_1_3"/>
    <protectedRange sqref="D347" name="Range74_1"/>
    <protectedRange sqref="G347" name="Range74_1_1"/>
  </protectedRanges>
  <mergeCells count="34">
    <mergeCell ref="D351:G351"/>
    <mergeCell ref="K351:L351"/>
    <mergeCell ref="A247:F247"/>
    <mergeCell ref="A288:F288"/>
    <mergeCell ref="A330:F330"/>
    <mergeCell ref="K347:L347"/>
    <mergeCell ref="K348:L348"/>
    <mergeCell ref="K350:L350"/>
    <mergeCell ref="L28:L29"/>
    <mergeCell ref="A30:F30"/>
    <mergeCell ref="A55:F55"/>
    <mergeCell ref="A91:F91"/>
    <mergeCell ref="A132:F132"/>
    <mergeCell ref="A208:F208"/>
    <mergeCell ref="J21:K21"/>
    <mergeCell ref="C23:J23"/>
    <mergeCell ref="G26:H26"/>
    <mergeCell ref="A28:F29"/>
    <mergeCell ref="G28:G29"/>
    <mergeCell ref="H28:H29"/>
    <mergeCell ref="I28:J28"/>
    <mergeCell ref="K28:K29"/>
    <mergeCell ref="G12:K12"/>
    <mergeCell ref="B14:L14"/>
    <mergeCell ref="G16:K16"/>
    <mergeCell ref="G17:K17"/>
    <mergeCell ref="A18:L18"/>
    <mergeCell ref="A19:L19"/>
    <mergeCell ref="J1:L5"/>
    <mergeCell ref="G6:K6"/>
    <mergeCell ref="A7:L7"/>
    <mergeCell ref="G9:K9"/>
    <mergeCell ref="A10:L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2">
      <selection activeCell="L24" sqref="L2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2.5742187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209"/>
      <c r="H1" s="153"/>
      <c r="I1" s="152"/>
      <c r="J1" s="283" t="s">
        <v>180</v>
      </c>
      <c r="K1" s="284"/>
      <c r="L1" s="284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54"/>
      <c r="I2" s="155"/>
      <c r="J2" s="284"/>
      <c r="K2" s="284"/>
      <c r="L2" s="284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54"/>
      <c r="J3" s="284"/>
      <c r="K3" s="284"/>
      <c r="L3" s="284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146</v>
      </c>
      <c r="H4" s="154"/>
      <c r="I4" s="155"/>
      <c r="J4" s="284"/>
      <c r="K4" s="284"/>
      <c r="L4" s="284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56"/>
      <c r="I5" s="155"/>
      <c r="J5" s="284"/>
      <c r="K5" s="284"/>
      <c r="L5" s="284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6.5" customHeight="1">
      <c r="A6" s="3"/>
      <c r="B6" s="3"/>
      <c r="C6" s="3"/>
      <c r="D6" s="3"/>
      <c r="E6" s="3"/>
      <c r="F6" s="13"/>
      <c r="G6" s="269" t="s">
        <v>170</v>
      </c>
      <c r="H6" s="270"/>
      <c r="I6" s="270"/>
      <c r="J6" s="270"/>
      <c r="K6" s="270"/>
      <c r="L6" s="23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71" t="s">
        <v>171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62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62"/>
      <c r="B9" s="214"/>
      <c r="C9" s="214"/>
      <c r="D9" s="214"/>
      <c r="E9" s="214"/>
      <c r="F9" s="214"/>
      <c r="G9" s="273" t="s">
        <v>160</v>
      </c>
      <c r="H9" s="273"/>
      <c r="I9" s="273"/>
      <c r="J9" s="273"/>
      <c r="K9" s="273"/>
      <c r="L9" s="214"/>
      <c r="M9" s="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62" t="str">
        <f>+'f2_UL'!A10</f>
        <v>2014 m. gruodžio 31 d.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6"/>
      <c r="N10" s="3"/>
      <c r="O10" s="3"/>
      <c r="P10" s="3" t="s">
        <v>153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74" t="s">
        <v>175</v>
      </c>
      <c r="H11" s="274"/>
      <c r="I11" s="274"/>
      <c r="J11" s="274"/>
      <c r="K11" s="274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64" t="s">
        <v>161</v>
      </c>
      <c r="H12" s="264"/>
      <c r="I12" s="264"/>
      <c r="J12" s="264"/>
      <c r="K12" s="26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62" t="s">
        <v>5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63" t="s">
        <v>189</v>
      </c>
      <c r="H16" s="263"/>
      <c r="I16" s="263"/>
      <c r="J16" s="263"/>
      <c r="K16" s="26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264" t="s">
        <v>172</v>
      </c>
      <c r="H17" s="264"/>
      <c r="I17" s="264"/>
      <c r="J17" s="264"/>
      <c r="K17" s="26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265" t="s">
        <v>173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66" t="s">
        <v>174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7"/>
      <c r="K20" s="215"/>
      <c r="L20" s="157" t="s">
        <v>8</v>
      </c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259" t="s">
        <v>176</v>
      </c>
      <c r="K21" s="260"/>
      <c r="L21" s="158">
        <v>6</v>
      </c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2"/>
      <c r="F22" s="25"/>
      <c r="G22" s="3"/>
      <c r="H22" s="3"/>
      <c r="I22" s="159"/>
      <c r="J22" s="159"/>
      <c r="K22" s="160" t="s">
        <v>0</v>
      </c>
      <c r="L22" s="14"/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67"/>
      <c r="D23" s="268"/>
      <c r="E23" s="268"/>
      <c r="F23" s="268"/>
      <c r="G23" s="268"/>
      <c r="H23" s="268"/>
      <c r="I23" s="268"/>
      <c r="J23" s="268"/>
      <c r="K23" s="160" t="s">
        <v>1</v>
      </c>
      <c r="L23" s="15">
        <v>291792710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61" t="s">
        <v>6</v>
      </c>
      <c r="K24" s="14"/>
      <c r="L24" s="216" t="s">
        <v>188</v>
      </c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5"/>
      <c r="D25" s="4"/>
      <c r="E25" s="4"/>
      <c r="F25" s="4"/>
      <c r="G25" s="205" t="s">
        <v>162</v>
      </c>
      <c r="H25" s="207">
        <v>333</v>
      </c>
      <c r="I25" s="217"/>
      <c r="J25" s="206"/>
      <c r="K25" s="14"/>
      <c r="L25" s="14"/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3"/>
      <c r="B26" s="3"/>
      <c r="C26" s="5"/>
      <c r="D26" s="4"/>
      <c r="E26" s="4"/>
      <c r="F26" s="4"/>
      <c r="G26" s="257" t="s">
        <v>7</v>
      </c>
      <c r="H26" s="258"/>
      <c r="I26" s="218">
        <v>9</v>
      </c>
      <c r="J26" s="219">
        <v>2</v>
      </c>
      <c r="K26" s="219">
        <v>1</v>
      </c>
      <c r="L26" s="219">
        <v>1</v>
      </c>
      <c r="M26" s="10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>
      <c r="A27" s="21"/>
      <c r="B27" s="21"/>
      <c r="C27" s="21"/>
      <c r="D27" s="21"/>
      <c r="E27" s="21"/>
      <c r="F27" s="18"/>
      <c r="G27" s="19"/>
      <c r="H27" s="3"/>
      <c r="I27" s="19"/>
      <c r="J27" s="19"/>
      <c r="K27" s="20"/>
      <c r="L27" s="163" t="s">
        <v>166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285" t="s">
        <v>2</v>
      </c>
      <c r="B28" s="286"/>
      <c r="C28" s="287"/>
      <c r="D28" s="287"/>
      <c r="E28" s="287"/>
      <c r="F28" s="287"/>
      <c r="G28" s="290" t="s">
        <v>3</v>
      </c>
      <c r="H28" s="292" t="s">
        <v>143</v>
      </c>
      <c r="I28" s="294" t="s">
        <v>147</v>
      </c>
      <c r="J28" s="295"/>
      <c r="K28" s="275" t="s">
        <v>144</v>
      </c>
      <c r="L28" s="303" t="s">
        <v>163</v>
      </c>
      <c r="M28" s="10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ht="46.5" customHeight="1">
      <c r="A29" s="288"/>
      <c r="B29" s="289"/>
      <c r="C29" s="289"/>
      <c r="D29" s="289"/>
      <c r="E29" s="289"/>
      <c r="F29" s="289"/>
      <c r="G29" s="291"/>
      <c r="H29" s="293"/>
      <c r="I29" s="164" t="s">
        <v>142</v>
      </c>
      <c r="J29" s="165" t="s">
        <v>141</v>
      </c>
      <c r="K29" s="276"/>
      <c r="L29" s="30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25" customHeight="1">
      <c r="A30" s="296" t="s">
        <v>139</v>
      </c>
      <c r="B30" s="297"/>
      <c r="C30" s="297"/>
      <c r="D30" s="297"/>
      <c r="E30" s="297"/>
      <c r="F30" s="298"/>
      <c r="G30" s="182">
        <v>2</v>
      </c>
      <c r="H30" s="183">
        <v>3</v>
      </c>
      <c r="I30" s="184" t="s">
        <v>140</v>
      </c>
      <c r="J30" s="185" t="s">
        <v>145</v>
      </c>
      <c r="K30" s="186">
        <v>6</v>
      </c>
      <c r="L30" s="186"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11" customFormat="1" ht="14.25" customHeight="1">
      <c r="A31" s="78">
        <v>2</v>
      </c>
      <c r="B31" s="78"/>
      <c r="C31" s="89"/>
      <c r="D31" s="77"/>
      <c r="E31" s="78"/>
      <c r="F31" s="87"/>
      <c r="G31" s="89" t="s">
        <v>9</v>
      </c>
      <c r="H31" s="169">
        <v>1</v>
      </c>
      <c r="I31" s="220">
        <f>SUM(I32+I42+I65+I86+I94+I110+I133+I149+I158)</f>
        <v>3986.2000000000003</v>
      </c>
      <c r="J31" s="220">
        <f>SUM(J32+J42+J65+J86+J94+J110+J133+J149+J158)</f>
        <v>3986.2000000000003</v>
      </c>
      <c r="K31" s="220">
        <f>SUM(K32+K42+K65+K86+K94+K110+K133+K149+K158)</f>
        <v>3986.2000000000003</v>
      </c>
      <c r="L31" s="220">
        <f>SUM(L32+L42+L65+L86+L94+L110+L133+L149+L158)</f>
        <v>3986.2000000000003</v>
      </c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 ht="24.75" customHeight="1">
      <c r="A32" s="44">
        <v>2</v>
      </c>
      <c r="B32" s="72">
        <v>1</v>
      </c>
      <c r="C32" s="52"/>
      <c r="D32" s="62"/>
      <c r="E32" s="45"/>
      <c r="F32" s="32"/>
      <c r="G32" s="72" t="s">
        <v>14</v>
      </c>
      <c r="H32" s="170">
        <v>2</v>
      </c>
      <c r="I32" s="220">
        <f>SUM(I33+I38)</f>
        <v>2021.8200000000002</v>
      </c>
      <c r="J32" s="220">
        <f>SUM(J33+J38)</f>
        <v>2021.8200000000002</v>
      </c>
      <c r="K32" s="220">
        <f>SUM(K33+K38)</f>
        <v>2021.8200000000002</v>
      </c>
      <c r="L32" s="220">
        <f>SUM(L33+L38)</f>
        <v>2021.8200000000002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 customHeight="1">
      <c r="A33" s="29">
        <v>2</v>
      </c>
      <c r="B33" s="29">
        <v>1</v>
      </c>
      <c r="C33" s="46">
        <v>1</v>
      </c>
      <c r="D33" s="57"/>
      <c r="E33" s="29"/>
      <c r="F33" s="39"/>
      <c r="G33" s="83" t="s">
        <v>15</v>
      </c>
      <c r="H33" s="169">
        <v>3</v>
      </c>
      <c r="I33" s="221">
        <f>SUM(I34)</f>
        <v>270.65</v>
      </c>
      <c r="J33" s="221">
        <f aca="true" t="shared" si="0" ref="J33:L34">SUM(J34)</f>
        <v>270.65</v>
      </c>
      <c r="K33" s="221">
        <f t="shared" si="0"/>
        <v>270.65</v>
      </c>
      <c r="L33" s="221">
        <f t="shared" si="0"/>
        <v>270.65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3.5" customHeight="1">
      <c r="A34" s="30">
        <v>2</v>
      </c>
      <c r="B34" s="29">
        <v>1</v>
      </c>
      <c r="C34" s="46">
        <v>1</v>
      </c>
      <c r="D34" s="57">
        <v>1</v>
      </c>
      <c r="E34" s="29"/>
      <c r="F34" s="39"/>
      <c r="G34" s="46" t="s">
        <v>15</v>
      </c>
      <c r="H34" s="171">
        <v>4</v>
      </c>
      <c r="I34" s="221">
        <f>SUM(I35)</f>
        <v>270.65</v>
      </c>
      <c r="J34" s="221">
        <f t="shared" si="0"/>
        <v>270.65</v>
      </c>
      <c r="K34" s="221">
        <f t="shared" si="0"/>
        <v>270.65</v>
      </c>
      <c r="L34" s="221">
        <f t="shared" si="0"/>
        <v>270.65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/>
      <c r="G35" s="46" t="s">
        <v>137</v>
      </c>
      <c r="H35" s="169">
        <v>5</v>
      </c>
      <c r="I35" s="222">
        <f>SUM(I36:I37)</f>
        <v>270.65</v>
      </c>
      <c r="J35" s="222">
        <f>SUM(J36:J37)</f>
        <v>270.65</v>
      </c>
      <c r="K35" s="222">
        <f>SUM(K36:K37)</f>
        <v>270.65</v>
      </c>
      <c r="L35" s="222">
        <f>SUM(L36:L37)</f>
        <v>270.65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4.2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1</v>
      </c>
      <c r="G36" s="46" t="s">
        <v>84</v>
      </c>
      <c r="H36" s="171">
        <v>6</v>
      </c>
      <c r="I36" s="223">
        <v>270.65</v>
      </c>
      <c r="J36" s="223">
        <v>270.65</v>
      </c>
      <c r="K36" s="223">
        <v>270.65</v>
      </c>
      <c r="L36" s="223">
        <f>+K36</f>
        <v>270.65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>
      <c r="A37" s="30">
        <v>2</v>
      </c>
      <c r="B37" s="29">
        <v>1</v>
      </c>
      <c r="C37" s="46">
        <v>1</v>
      </c>
      <c r="D37" s="57">
        <v>1</v>
      </c>
      <c r="E37" s="29">
        <v>1</v>
      </c>
      <c r="F37" s="39">
        <v>2</v>
      </c>
      <c r="G37" s="46" t="s">
        <v>16</v>
      </c>
      <c r="H37" s="169">
        <v>7</v>
      </c>
      <c r="I37" s="224"/>
      <c r="J37" s="224"/>
      <c r="K37" s="224"/>
      <c r="L37" s="22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3.5" customHeight="1">
      <c r="A38" s="30">
        <v>2</v>
      </c>
      <c r="B38" s="29">
        <v>1</v>
      </c>
      <c r="C38" s="46">
        <v>2</v>
      </c>
      <c r="D38" s="57"/>
      <c r="E38" s="29"/>
      <c r="F38" s="39"/>
      <c r="G38" s="83" t="s">
        <v>85</v>
      </c>
      <c r="H38" s="171">
        <v>8</v>
      </c>
      <c r="I38" s="222">
        <f>I39</f>
        <v>1751.17</v>
      </c>
      <c r="J38" s="222">
        <f aca="true" t="shared" si="1" ref="J38:L39">J39</f>
        <v>1751.17</v>
      </c>
      <c r="K38" s="222">
        <f t="shared" si="1"/>
        <v>1751.17</v>
      </c>
      <c r="L38" s="222">
        <f t="shared" si="1"/>
        <v>1751.17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0">
        <v>2</v>
      </c>
      <c r="B39" s="29">
        <v>1</v>
      </c>
      <c r="C39" s="46">
        <v>2</v>
      </c>
      <c r="D39" s="57">
        <v>1</v>
      </c>
      <c r="E39" s="29"/>
      <c r="F39" s="39"/>
      <c r="G39" s="46" t="s">
        <v>85</v>
      </c>
      <c r="H39" s="169">
        <v>9</v>
      </c>
      <c r="I39" s="222">
        <f>I40</f>
        <v>1751.17</v>
      </c>
      <c r="J39" s="222">
        <f t="shared" si="1"/>
        <v>1751.17</v>
      </c>
      <c r="K39" s="222">
        <f t="shared" si="1"/>
        <v>1751.17</v>
      </c>
      <c r="L39" s="222">
        <f t="shared" si="1"/>
        <v>1751.17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3.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/>
      <c r="G40" s="46" t="s">
        <v>85</v>
      </c>
      <c r="H40" s="171">
        <v>10</v>
      </c>
      <c r="I40" s="221">
        <f>I41</f>
        <v>1751.17</v>
      </c>
      <c r="J40" s="221">
        <f>J41</f>
        <v>1751.17</v>
      </c>
      <c r="K40" s="221">
        <f>K41</f>
        <v>1751.17</v>
      </c>
      <c r="L40" s="221">
        <f>L41</f>
        <v>1751.17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 customHeight="1">
      <c r="A41" s="30">
        <v>2</v>
      </c>
      <c r="B41" s="29">
        <v>1</v>
      </c>
      <c r="C41" s="46">
        <v>2</v>
      </c>
      <c r="D41" s="57">
        <v>1</v>
      </c>
      <c r="E41" s="29">
        <v>1</v>
      </c>
      <c r="F41" s="39">
        <v>1</v>
      </c>
      <c r="G41" s="46" t="s">
        <v>85</v>
      </c>
      <c r="H41" s="169">
        <v>11</v>
      </c>
      <c r="I41" s="225">
        <v>1751.17</v>
      </c>
      <c r="J41" s="225">
        <v>1751.17</v>
      </c>
      <c r="K41" s="225">
        <f>+J41</f>
        <v>1751.17</v>
      </c>
      <c r="L41" s="225">
        <f>+K41</f>
        <v>1751.17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74">
        <v>2</v>
      </c>
      <c r="C42" s="52"/>
      <c r="D42" s="62"/>
      <c r="E42" s="45"/>
      <c r="F42" s="32"/>
      <c r="G42" s="72" t="s">
        <v>86</v>
      </c>
      <c r="H42" s="170">
        <v>12</v>
      </c>
      <c r="I42" s="226">
        <f aca="true" t="shared" si="2" ref="I42:L44">I43</f>
        <v>1964.38</v>
      </c>
      <c r="J42" s="226">
        <f t="shared" si="2"/>
        <v>1964.38</v>
      </c>
      <c r="K42" s="226">
        <f t="shared" si="2"/>
        <v>1964.38</v>
      </c>
      <c r="L42" s="226">
        <f t="shared" si="2"/>
        <v>1964.38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30">
        <v>2</v>
      </c>
      <c r="B43" s="29">
        <v>2</v>
      </c>
      <c r="C43" s="46">
        <v>1</v>
      </c>
      <c r="D43" s="57"/>
      <c r="E43" s="29"/>
      <c r="F43" s="39"/>
      <c r="G43" s="83" t="s">
        <v>86</v>
      </c>
      <c r="H43" s="169">
        <v>13</v>
      </c>
      <c r="I43" s="221">
        <f t="shared" si="2"/>
        <v>1964.38</v>
      </c>
      <c r="J43" s="221">
        <f t="shared" si="2"/>
        <v>1964.38</v>
      </c>
      <c r="K43" s="221">
        <f t="shared" si="2"/>
        <v>1964.38</v>
      </c>
      <c r="L43" s="221">
        <f t="shared" si="2"/>
        <v>1964.38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0">
        <v>2</v>
      </c>
      <c r="B44" s="29">
        <v>2</v>
      </c>
      <c r="C44" s="46">
        <v>1</v>
      </c>
      <c r="D44" s="57">
        <v>1</v>
      </c>
      <c r="E44" s="29"/>
      <c r="F44" s="39"/>
      <c r="G44" s="46" t="s">
        <v>86</v>
      </c>
      <c r="H44" s="171">
        <v>14</v>
      </c>
      <c r="I44" s="221">
        <f t="shared" si="2"/>
        <v>1964.38</v>
      </c>
      <c r="J44" s="221">
        <f t="shared" si="2"/>
        <v>1964.38</v>
      </c>
      <c r="K44" s="221">
        <f t="shared" si="2"/>
        <v>1964.38</v>
      </c>
      <c r="L44" s="221">
        <f t="shared" si="2"/>
        <v>1964.38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33">
        <v>2</v>
      </c>
      <c r="B45" s="42">
        <v>2</v>
      </c>
      <c r="C45" s="49">
        <v>1</v>
      </c>
      <c r="D45" s="59">
        <v>1</v>
      </c>
      <c r="E45" s="42">
        <v>1</v>
      </c>
      <c r="F45" s="69"/>
      <c r="G45" s="49" t="s">
        <v>86</v>
      </c>
      <c r="H45" s="172">
        <v>15</v>
      </c>
      <c r="I45" s="227">
        <f>SUM(I46:I64)-I55</f>
        <v>1964.38</v>
      </c>
      <c r="J45" s="227">
        <f>SUM(J46:J64)-J55</f>
        <v>1964.38</v>
      </c>
      <c r="K45" s="227">
        <f>SUM(K46:K64)-K55</f>
        <v>1964.38</v>
      </c>
      <c r="L45" s="227">
        <f>SUM(L46:L64)-L55</f>
        <v>1964.38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6">
        <v>1</v>
      </c>
      <c r="G46" s="47" t="s">
        <v>17</v>
      </c>
      <c r="H46" s="171">
        <v>16</v>
      </c>
      <c r="I46" s="224">
        <v>1964.38</v>
      </c>
      <c r="J46" s="224">
        <f>+I46</f>
        <v>1964.38</v>
      </c>
      <c r="K46" s="224">
        <f>+J46</f>
        <v>1964.38</v>
      </c>
      <c r="L46" s="224">
        <f>+K46</f>
        <v>1964.38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2</v>
      </c>
      <c r="G47" s="47" t="s">
        <v>18</v>
      </c>
      <c r="H47" s="169">
        <v>17</v>
      </c>
      <c r="I47" s="224"/>
      <c r="J47" s="224"/>
      <c r="K47" s="224"/>
      <c r="L47" s="22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5</v>
      </c>
      <c r="G48" s="47" t="s">
        <v>19</v>
      </c>
      <c r="H48" s="171">
        <v>18</v>
      </c>
      <c r="I48" s="224"/>
      <c r="J48" s="224"/>
      <c r="K48" s="224"/>
      <c r="L48" s="224">
        <f>+K48</f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customHeight="1">
      <c r="A49" s="38">
        <v>2</v>
      </c>
      <c r="B49" s="41">
        <v>2</v>
      </c>
      <c r="C49" s="47">
        <v>1</v>
      </c>
      <c r="D49" s="58">
        <v>1</v>
      </c>
      <c r="E49" s="41">
        <v>1</v>
      </c>
      <c r="F49" s="35">
        <v>6</v>
      </c>
      <c r="G49" s="47" t="s">
        <v>20</v>
      </c>
      <c r="H49" s="169">
        <v>19</v>
      </c>
      <c r="I49" s="224"/>
      <c r="J49" s="224"/>
      <c r="K49" s="224"/>
      <c r="L49" s="22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01">
        <v>2</v>
      </c>
      <c r="B50" s="94">
        <v>2</v>
      </c>
      <c r="C50" s="92">
        <v>1</v>
      </c>
      <c r="D50" s="93">
        <v>1</v>
      </c>
      <c r="E50" s="94">
        <v>1</v>
      </c>
      <c r="F50" s="85">
        <v>7</v>
      </c>
      <c r="G50" s="92" t="s">
        <v>87</v>
      </c>
      <c r="H50" s="170">
        <v>20</v>
      </c>
      <c r="I50" s="224"/>
      <c r="J50" s="224"/>
      <c r="K50" s="224"/>
      <c r="L50" s="224">
        <f>+K50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8</v>
      </c>
      <c r="G51" s="47" t="s">
        <v>21</v>
      </c>
      <c r="H51" s="169">
        <v>21</v>
      </c>
      <c r="I51" s="224"/>
      <c r="J51" s="224"/>
      <c r="K51" s="224"/>
      <c r="L51" s="22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 customHeight="1" hidden="1">
      <c r="A52" s="38">
        <v>2</v>
      </c>
      <c r="B52" s="41">
        <v>2</v>
      </c>
      <c r="C52" s="47">
        <v>1</v>
      </c>
      <c r="D52" s="58">
        <v>1</v>
      </c>
      <c r="E52" s="41">
        <v>1</v>
      </c>
      <c r="F52" s="35">
        <v>9</v>
      </c>
      <c r="G52" s="47" t="s">
        <v>88</v>
      </c>
      <c r="H52" s="171">
        <v>22</v>
      </c>
      <c r="I52" s="224"/>
      <c r="J52" s="224"/>
      <c r="K52" s="224"/>
      <c r="L52" s="22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customHeight="1">
      <c r="A53" s="101">
        <v>2</v>
      </c>
      <c r="B53" s="94">
        <v>2</v>
      </c>
      <c r="C53" s="92">
        <v>1</v>
      </c>
      <c r="D53" s="93">
        <v>1</v>
      </c>
      <c r="E53" s="94">
        <v>1</v>
      </c>
      <c r="F53" s="85">
        <v>10</v>
      </c>
      <c r="G53" s="92" t="s">
        <v>22</v>
      </c>
      <c r="H53" s="173">
        <v>23</v>
      </c>
      <c r="I53" s="224"/>
      <c r="J53" s="224"/>
      <c r="K53" s="224"/>
      <c r="L53" s="224">
        <f>+K53</f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2" customHeight="1">
      <c r="A54" s="38">
        <v>2</v>
      </c>
      <c r="B54" s="41">
        <v>2</v>
      </c>
      <c r="C54" s="47">
        <v>1</v>
      </c>
      <c r="D54" s="58">
        <v>1</v>
      </c>
      <c r="E54" s="41">
        <v>1</v>
      </c>
      <c r="F54" s="35">
        <v>11</v>
      </c>
      <c r="G54" s="47" t="s">
        <v>89</v>
      </c>
      <c r="H54" s="171">
        <v>24</v>
      </c>
      <c r="I54" s="225"/>
      <c r="J54" s="225"/>
      <c r="K54" s="225"/>
      <c r="L54" s="22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 hidden="1">
      <c r="A55" s="302">
        <v>1</v>
      </c>
      <c r="B55" s="281"/>
      <c r="C55" s="281"/>
      <c r="D55" s="281"/>
      <c r="E55" s="281"/>
      <c r="F55" s="282"/>
      <c r="G55" s="188">
        <v>2</v>
      </c>
      <c r="H55" s="189">
        <v>3</v>
      </c>
      <c r="I55" s="228"/>
      <c r="J55" s="228"/>
      <c r="K55" s="228"/>
      <c r="L55" s="228">
        <v>7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hidden="1">
      <c r="A56" s="37">
        <v>2</v>
      </c>
      <c r="B56" s="90">
        <v>2</v>
      </c>
      <c r="C56" s="76">
        <v>1</v>
      </c>
      <c r="D56" s="76">
        <v>1</v>
      </c>
      <c r="E56" s="76">
        <v>1</v>
      </c>
      <c r="F56" s="86">
        <v>12</v>
      </c>
      <c r="G56" s="76" t="s">
        <v>23</v>
      </c>
      <c r="H56" s="174">
        <v>25</v>
      </c>
      <c r="I56" s="229"/>
      <c r="J56" s="229"/>
      <c r="K56" s="229"/>
      <c r="L56" s="22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14</v>
      </c>
      <c r="G57" s="47" t="s">
        <v>24</v>
      </c>
      <c r="H57" s="169">
        <v>26</v>
      </c>
      <c r="I57" s="225"/>
      <c r="J57" s="225"/>
      <c r="K57" s="225"/>
      <c r="L57" s="22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15</v>
      </c>
      <c r="G58" s="47" t="s">
        <v>25</v>
      </c>
      <c r="H58" s="174">
        <v>27</v>
      </c>
      <c r="I58" s="225"/>
      <c r="J58" s="225"/>
      <c r="K58" s="225"/>
      <c r="L58" s="22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16</v>
      </c>
      <c r="G59" s="47" t="s">
        <v>26</v>
      </c>
      <c r="H59" s="169">
        <v>28</v>
      </c>
      <c r="I59" s="225"/>
      <c r="J59" s="225"/>
      <c r="K59" s="225">
        <f>+J59</f>
        <v>0</v>
      </c>
      <c r="L59" s="225">
        <f>+K59</f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7.75" customHeight="1" hidden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17</v>
      </c>
      <c r="G60" s="47" t="s">
        <v>90</v>
      </c>
      <c r="H60" s="174">
        <v>29</v>
      </c>
      <c r="I60" s="225"/>
      <c r="J60" s="225"/>
      <c r="K60" s="225"/>
      <c r="L60" s="22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6.25" customHeight="1" hidden="1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18</v>
      </c>
      <c r="G61" s="47" t="s">
        <v>167</v>
      </c>
      <c r="H61" s="169">
        <v>30</v>
      </c>
      <c r="I61" s="225"/>
      <c r="J61" s="225"/>
      <c r="K61" s="225"/>
      <c r="L61" s="22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hidden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19</v>
      </c>
      <c r="G62" s="47" t="s">
        <v>27</v>
      </c>
      <c r="H62" s="174">
        <v>31</v>
      </c>
      <c r="I62" s="225"/>
      <c r="J62" s="225"/>
      <c r="K62" s="225"/>
      <c r="L62" s="22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20</v>
      </c>
      <c r="G63" s="47" t="s">
        <v>149</v>
      </c>
      <c r="H63" s="169">
        <v>32</v>
      </c>
      <c r="I63" s="225"/>
      <c r="J63" s="225"/>
      <c r="K63" s="225"/>
      <c r="L63" s="225">
        <f>+K63</f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customHeight="1">
      <c r="A64" s="38">
        <v>2</v>
      </c>
      <c r="B64" s="41">
        <v>2</v>
      </c>
      <c r="C64" s="47">
        <v>1</v>
      </c>
      <c r="D64" s="47">
        <v>1</v>
      </c>
      <c r="E64" s="47">
        <v>1</v>
      </c>
      <c r="F64" s="35">
        <v>30</v>
      </c>
      <c r="G64" s="47" t="s">
        <v>28</v>
      </c>
      <c r="H64" s="174">
        <v>33</v>
      </c>
      <c r="I64" s="225"/>
      <c r="J64" s="225"/>
      <c r="K64" s="225">
        <f>+J64</f>
        <v>0</v>
      </c>
      <c r="L64" s="225">
        <f>+K64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 hidden="1">
      <c r="A65" s="130">
        <v>2</v>
      </c>
      <c r="B65" s="131">
        <v>3</v>
      </c>
      <c r="C65" s="72"/>
      <c r="D65" s="52"/>
      <c r="E65" s="52"/>
      <c r="F65" s="32"/>
      <c r="G65" s="129" t="s">
        <v>29</v>
      </c>
      <c r="H65" s="169">
        <v>34</v>
      </c>
      <c r="I65" s="230">
        <f>SUM(I66+I82)</f>
        <v>0</v>
      </c>
      <c r="J65" s="118">
        <f>SUM(J66+J82)</f>
        <v>0</v>
      </c>
      <c r="K65" s="119">
        <f>SUM(K66+K82)</f>
        <v>0</v>
      </c>
      <c r="L65" s="117">
        <f>SUM(L66+L82)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3.5" customHeight="1" hidden="1">
      <c r="A66" s="30">
        <v>2</v>
      </c>
      <c r="B66" s="29">
        <v>3</v>
      </c>
      <c r="C66" s="46">
        <v>1</v>
      </c>
      <c r="D66" s="46"/>
      <c r="E66" s="46"/>
      <c r="F66" s="39"/>
      <c r="G66" s="83" t="s">
        <v>30</v>
      </c>
      <c r="H66" s="174">
        <v>35</v>
      </c>
      <c r="I66" s="221">
        <f>SUM(I67+I72+I77)</f>
        <v>0</v>
      </c>
      <c r="J66" s="122">
        <f>SUM(J67+J72+J77)</f>
        <v>0</v>
      </c>
      <c r="K66" s="123">
        <f>SUM(K67+K72+K77)</f>
        <v>0</v>
      </c>
      <c r="L66" s="121">
        <f>SUM(L67+L72+L77)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customHeight="1" hidden="1">
      <c r="A67" s="30">
        <v>2</v>
      </c>
      <c r="B67" s="29">
        <v>3</v>
      </c>
      <c r="C67" s="46">
        <v>1</v>
      </c>
      <c r="D67" s="46">
        <v>1</v>
      </c>
      <c r="E67" s="46"/>
      <c r="F67" s="39"/>
      <c r="G67" s="83" t="s">
        <v>150</v>
      </c>
      <c r="H67" s="169">
        <v>36</v>
      </c>
      <c r="I67" s="221">
        <f>I68</f>
        <v>0</v>
      </c>
      <c r="J67" s="122">
        <f>J68</f>
        <v>0</v>
      </c>
      <c r="K67" s="123">
        <f>K68</f>
        <v>0</v>
      </c>
      <c r="L67" s="121">
        <f>L68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 hidden="1">
      <c r="A68" s="30">
        <v>2</v>
      </c>
      <c r="B68" s="29">
        <v>3</v>
      </c>
      <c r="C68" s="46">
        <v>1</v>
      </c>
      <c r="D68" s="46">
        <v>1</v>
      </c>
      <c r="E68" s="46">
        <v>1</v>
      </c>
      <c r="F68" s="39"/>
      <c r="G68" s="46" t="s">
        <v>150</v>
      </c>
      <c r="H68" s="174">
        <v>37</v>
      </c>
      <c r="I68" s="221">
        <f>SUM(I69:I71)</f>
        <v>0</v>
      </c>
      <c r="J68" s="122">
        <f>SUM(J69:J71)</f>
        <v>0</v>
      </c>
      <c r="K68" s="123">
        <f>SUM(K69:K71)</f>
        <v>0</v>
      </c>
      <c r="L68" s="121">
        <f>SUM(L69:L71)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s="9" customFormat="1" ht="26.25" customHeight="1" hidden="1">
      <c r="A69" s="38">
        <v>2</v>
      </c>
      <c r="B69" s="41">
        <v>3</v>
      </c>
      <c r="C69" s="47">
        <v>1</v>
      </c>
      <c r="D69" s="47">
        <v>1</v>
      </c>
      <c r="E69" s="47">
        <v>1</v>
      </c>
      <c r="F69" s="35">
        <v>1</v>
      </c>
      <c r="G69" s="47" t="s">
        <v>10</v>
      </c>
      <c r="H69" s="169">
        <v>38</v>
      </c>
      <c r="I69" s="225"/>
      <c r="J69" s="114"/>
      <c r="K69" s="114"/>
      <c r="L69" s="114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</row>
    <row r="70" spans="1:27" ht="27" customHeight="1" hidden="1">
      <c r="A70" s="38">
        <v>2</v>
      </c>
      <c r="B70" s="94">
        <v>3</v>
      </c>
      <c r="C70" s="92">
        <v>1</v>
      </c>
      <c r="D70" s="92">
        <v>1</v>
      </c>
      <c r="E70" s="92">
        <v>1</v>
      </c>
      <c r="F70" s="85">
        <v>2</v>
      </c>
      <c r="G70" s="92" t="s">
        <v>4</v>
      </c>
      <c r="H70" s="174">
        <v>39</v>
      </c>
      <c r="I70" s="223"/>
      <c r="J70" s="111"/>
      <c r="K70" s="111"/>
      <c r="L70" s="11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6.5" customHeight="1" hidden="1">
      <c r="A71" s="41">
        <v>2</v>
      </c>
      <c r="B71" s="47">
        <v>3</v>
      </c>
      <c r="C71" s="47">
        <v>1</v>
      </c>
      <c r="D71" s="47">
        <v>1</v>
      </c>
      <c r="E71" s="47">
        <v>1</v>
      </c>
      <c r="F71" s="35">
        <v>3</v>
      </c>
      <c r="G71" s="47" t="s">
        <v>91</v>
      </c>
      <c r="H71" s="169">
        <v>40</v>
      </c>
      <c r="I71" s="231"/>
      <c r="J71" s="114"/>
      <c r="K71" s="114"/>
      <c r="L71" s="11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9.25" customHeight="1" hidden="1">
      <c r="A72" s="45">
        <v>2</v>
      </c>
      <c r="B72" s="52">
        <v>3</v>
      </c>
      <c r="C72" s="52">
        <v>1</v>
      </c>
      <c r="D72" s="52">
        <v>2</v>
      </c>
      <c r="E72" s="52"/>
      <c r="F72" s="32"/>
      <c r="G72" s="198" t="s">
        <v>31</v>
      </c>
      <c r="H72" s="174">
        <v>41</v>
      </c>
      <c r="I72" s="230">
        <f>I73</f>
        <v>0</v>
      </c>
      <c r="J72" s="118">
        <f>J73</f>
        <v>0</v>
      </c>
      <c r="K72" s="119">
        <f>K73</f>
        <v>0</v>
      </c>
      <c r="L72" s="119">
        <f>L73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7" customHeight="1" hidden="1">
      <c r="A73" s="42">
        <v>2</v>
      </c>
      <c r="B73" s="49">
        <v>3</v>
      </c>
      <c r="C73" s="49">
        <v>1</v>
      </c>
      <c r="D73" s="49">
        <v>2</v>
      </c>
      <c r="E73" s="49">
        <v>1</v>
      </c>
      <c r="F73" s="69"/>
      <c r="G73" s="64" t="s">
        <v>31</v>
      </c>
      <c r="H73" s="169">
        <v>42</v>
      </c>
      <c r="I73" s="232">
        <f>SUM(I74:I76)</f>
        <v>0</v>
      </c>
      <c r="J73" s="138">
        <f>SUM(J74:J76)</f>
        <v>0</v>
      </c>
      <c r="K73" s="139">
        <f>SUM(K74:K76)</f>
        <v>0</v>
      </c>
      <c r="L73" s="123">
        <f>SUM(L74:L76)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s="9" customFormat="1" ht="27" customHeight="1" hidden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1</v>
      </c>
      <c r="G74" s="41" t="s">
        <v>10</v>
      </c>
      <c r="H74" s="174">
        <v>43</v>
      </c>
      <c r="I74" s="225"/>
      <c r="J74" s="114"/>
      <c r="K74" s="114"/>
      <c r="L74" s="114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</row>
    <row r="75" spans="1:27" ht="27.75" customHeight="1" hidden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2</v>
      </c>
      <c r="G75" s="41" t="s">
        <v>4</v>
      </c>
      <c r="H75" s="169">
        <v>44</v>
      </c>
      <c r="I75" s="225"/>
      <c r="J75" s="114"/>
      <c r="K75" s="114"/>
      <c r="L75" s="1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customHeight="1" hidden="1">
      <c r="A76" s="41">
        <v>2</v>
      </c>
      <c r="B76" s="47">
        <v>3</v>
      </c>
      <c r="C76" s="47">
        <v>1</v>
      </c>
      <c r="D76" s="47">
        <v>2</v>
      </c>
      <c r="E76" s="47">
        <v>1</v>
      </c>
      <c r="F76" s="35">
        <v>3</v>
      </c>
      <c r="G76" s="41" t="s">
        <v>91</v>
      </c>
      <c r="H76" s="174">
        <v>45</v>
      </c>
      <c r="I76" s="225"/>
      <c r="J76" s="114"/>
      <c r="K76" s="114"/>
      <c r="L76" s="11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6.5" customHeight="1" hidden="1">
      <c r="A77" s="29">
        <v>2</v>
      </c>
      <c r="B77" s="46">
        <v>3</v>
      </c>
      <c r="C77" s="46">
        <v>1</v>
      </c>
      <c r="D77" s="46">
        <v>3</v>
      </c>
      <c r="E77" s="46"/>
      <c r="F77" s="39"/>
      <c r="G77" s="84" t="s">
        <v>92</v>
      </c>
      <c r="H77" s="169">
        <v>46</v>
      </c>
      <c r="I77" s="221">
        <f>I78</f>
        <v>0</v>
      </c>
      <c r="J77" s="122">
        <f>J78</f>
        <v>0</v>
      </c>
      <c r="K77" s="122">
        <f>K78</f>
        <v>0</v>
      </c>
      <c r="L77" s="123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hidden="1">
      <c r="A78" s="29">
        <v>2</v>
      </c>
      <c r="B78" s="46">
        <v>3</v>
      </c>
      <c r="C78" s="46">
        <v>1</v>
      </c>
      <c r="D78" s="46">
        <v>3</v>
      </c>
      <c r="E78" s="46">
        <v>1</v>
      </c>
      <c r="F78" s="39"/>
      <c r="G78" s="29" t="s">
        <v>92</v>
      </c>
      <c r="H78" s="174">
        <v>47</v>
      </c>
      <c r="I78" s="221">
        <f>SUM(I79:I81)</f>
        <v>0</v>
      </c>
      <c r="J78" s="122">
        <f>SUM(J79:J81)</f>
        <v>0</v>
      </c>
      <c r="K78" s="122">
        <f>SUM(K79:K81)</f>
        <v>0</v>
      </c>
      <c r="L78" s="123">
        <f>SUM(L79:L81)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 customHeight="1" hidden="1">
      <c r="A79" s="94">
        <v>2</v>
      </c>
      <c r="B79" s="92">
        <v>3</v>
      </c>
      <c r="C79" s="92">
        <v>1</v>
      </c>
      <c r="D79" s="92">
        <v>3</v>
      </c>
      <c r="E79" s="92">
        <v>1</v>
      </c>
      <c r="F79" s="85">
        <v>1</v>
      </c>
      <c r="G79" s="94" t="s">
        <v>32</v>
      </c>
      <c r="H79" s="169">
        <v>48</v>
      </c>
      <c r="I79" s="223"/>
      <c r="J79" s="111"/>
      <c r="K79" s="111"/>
      <c r="L79" s="11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 hidden="1">
      <c r="A80" s="41">
        <v>2</v>
      </c>
      <c r="B80" s="47">
        <v>3</v>
      </c>
      <c r="C80" s="47">
        <v>1</v>
      </c>
      <c r="D80" s="47">
        <v>3</v>
      </c>
      <c r="E80" s="47">
        <v>1</v>
      </c>
      <c r="F80" s="35">
        <v>2</v>
      </c>
      <c r="G80" s="41" t="s">
        <v>33</v>
      </c>
      <c r="H80" s="174">
        <v>49</v>
      </c>
      <c r="I80" s="225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7.25" customHeight="1" hidden="1">
      <c r="A81" s="94">
        <v>2</v>
      </c>
      <c r="B81" s="92">
        <v>3</v>
      </c>
      <c r="C81" s="92">
        <v>1</v>
      </c>
      <c r="D81" s="92">
        <v>3</v>
      </c>
      <c r="E81" s="92">
        <v>1</v>
      </c>
      <c r="F81" s="85">
        <v>3</v>
      </c>
      <c r="G81" s="94" t="s">
        <v>34</v>
      </c>
      <c r="H81" s="169">
        <v>50</v>
      </c>
      <c r="I81" s="233"/>
      <c r="J81" s="111"/>
      <c r="K81" s="111"/>
      <c r="L81" s="11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4.25" customHeight="1" hidden="1">
      <c r="A82" s="29">
        <v>2</v>
      </c>
      <c r="B82" s="46">
        <v>3</v>
      </c>
      <c r="C82" s="46">
        <v>2</v>
      </c>
      <c r="D82" s="46"/>
      <c r="E82" s="46"/>
      <c r="F82" s="39"/>
      <c r="G82" s="84" t="s">
        <v>35</v>
      </c>
      <c r="H82" s="174">
        <v>51</v>
      </c>
      <c r="I82" s="221">
        <f>I83</f>
        <v>0</v>
      </c>
      <c r="J82" s="122">
        <f aca="true" t="shared" si="3" ref="J82:L84">J83</f>
        <v>0</v>
      </c>
      <c r="K82" s="122">
        <f t="shared" si="3"/>
        <v>0</v>
      </c>
      <c r="L82" s="123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7.5" customHeight="1" hidden="1">
      <c r="A83" s="29">
        <v>2</v>
      </c>
      <c r="B83" s="46">
        <v>3</v>
      </c>
      <c r="C83" s="46">
        <v>2</v>
      </c>
      <c r="D83" s="46">
        <v>1</v>
      </c>
      <c r="E83" s="46"/>
      <c r="F83" s="39"/>
      <c r="G83" s="29" t="s">
        <v>93</v>
      </c>
      <c r="H83" s="169">
        <v>52</v>
      </c>
      <c r="I83" s="221">
        <f>I84</f>
        <v>0</v>
      </c>
      <c r="J83" s="122">
        <f t="shared" si="3"/>
        <v>0</v>
      </c>
      <c r="K83" s="122">
        <f t="shared" si="3"/>
        <v>0</v>
      </c>
      <c r="L83" s="123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28.5" customHeight="1" hidden="1">
      <c r="A84" s="29">
        <v>2</v>
      </c>
      <c r="B84" s="46">
        <v>3</v>
      </c>
      <c r="C84" s="46">
        <v>2</v>
      </c>
      <c r="D84" s="46">
        <v>1</v>
      </c>
      <c r="E84" s="46">
        <v>1</v>
      </c>
      <c r="F84" s="39"/>
      <c r="G84" s="29" t="s">
        <v>93</v>
      </c>
      <c r="H84" s="174">
        <v>53</v>
      </c>
      <c r="I84" s="221">
        <f>I85</f>
        <v>0</v>
      </c>
      <c r="J84" s="122">
        <f t="shared" si="3"/>
        <v>0</v>
      </c>
      <c r="K84" s="122">
        <f t="shared" si="3"/>
        <v>0</v>
      </c>
      <c r="L84" s="123">
        <f t="shared" si="3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31.5" customHeight="1" hidden="1">
      <c r="A85" s="41">
        <v>2</v>
      </c>
      <c r="B85" s="47">
        <v>3</v>
      </c>
      <c r="C85" s="47">
        <v>2</v>
      </c>
      <c r="D85" s="47">
        <v>1</v>
      </c>
      <c r="E85" s="47">
        <v>1</v>
      </c>
      <c r="F85" s="35">
        <v>1</v>
      </c>
      <c r="G85" s="41" t="s">
        <v>93</v>
      </c>
      <c r="H85" s="169">
        <v>54</v>
      </c>
      <c r="I85" s="231"/>
      <c r="J85" s="114"/>
      <c r="K85" s="114"/>
      <c r="L85" s="11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.5" customHeight="1" hidden="1">
      <c r="A86" s="44">
        <v>2</v>
      </c>
      <c r="B86" s="51">
        <v>4</v>
      </c>
      <c r="C86" s="51"/>
      <c r="D86" s="51"/>
      <c r="E86" s="51"/>
      <c r="F86" s="68"/>
      <c r="G86" s="44" t="s">
        <v>36</v>
      </c>
      <c r="H86" s="174">
        <v>55</v>
      </c>
      <c r="I86" s="221">
        <f>I87</f>
        <v>0</v>
      </c>
      <c r="J86" s="122">
        <f aca="true" t="shared" si="4" ref="J86:L88">J87</f>
        <v>0</v>
      </c>
      <c r="K86" s="122">
        <f t="shared" si="4"/>
        <v>0</v>
      </c>
      <c r="L86" s="123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hidden="1">
      <c r="A87" s="29">
        <v>2</v>
      </c>
      <c r="B87" s="46">
        <v>4</v>
      </c>
      <c r="C87" s="46">
        <v>1</v>
      </c>
      <c r="D87" s="46"/>
      <c r="E87" s="46"/>
      <c r="F87" s="39"/>
      <c r="G87" s="84" t="s">
        <v>94</v>
      </c>
      <c r="H87" s="169">
        <v>56</v>
      </c>
      <c r="I87" s="221">
        <f>I88</f>
        <v>0</v>
      </c>
      <c r="J87" s="122">
        <f t="shared" si="4"/>
        <v>0</v>
      </c>
      <c r="K87" s="122">
        <f t="shared" si="4"/>
        <v>0</v>
      </c>
      <c r="L87" s="123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 hidden="1">
      <c r="A88" s="29">
        <v>2</v>
      </c>
      <c r="B88" s="46">
        <v>4</v>
      </c>
      <c r="C88" s="46">
        <v>1</v>
      </c>
      <c r="D88" s="46">
        <v>1</v>
      </c>
      <c r="E88" s="46"/>
      <c r="F88" s="39"/>
      <c r="G88" s="29" t="s">
        <v>94</v>
      </c>
      <c r="H88" s="174">
        <v>57</v>
      </c>
      <c r="I88" s="221">
        <f>I89</f>
        <v>0</v>
      </c>
      <c r="J88" s="122">
        <f t="shared" si="4"/>
        <v>0</v>
      </c>
      <c r="K88" s="122">
        <f t="shared" si="4"/>
        <v>0</v>
      </c>
      <c r="L88" s="123">
        <f t="shared" si="4"/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3.5" customHeight="1" hidden="1">
      <c r="A89" s="29">
        <v>2</v>
      </c>
      <c r="B89" s="46">
        <v>4</v>
      </c>
      <c r="C89" s="46">
        <v>1</v>
      </c>
      <c r="D89" s="46">
        <v>1</v>
      </c>
      <c r="E89" s="46">
        <v>1</v>
      </c>
      <c r="F89" s="39"/>
      <c r="G89" s="29" t="s">
        <v>94</v>
      </c>
      <c r="H89" s="169">
        <v>58</v>
      </c>
      <c r="I89" s="221">
        <f>SUM(I90:I93)-I91</f>
        <v>0</v>
      </c>
      <c r="J89" s="122">
        <f>SUM(J90:J93)-J91</f>
        <v>0</v>
      </c>
      <c r="K89" s="122">
        <f>SUM(K90:K93)-K91</f>
        <v>0</v>
      </c>
      <c r="L89" s="123">
        <f>SUM(L90:L93)-L91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 hidden="1">
      <c r="A90" s="41">
        <v>2</v>
      </c>
      <c r="B90" s="47">
        <v>4</v>
      </c>
      <c r="C90" s="47">
        <v>1</v>
      </c>
      <c r="D90" s="47">
        <v>1</v>
      </c>
      <c r="E90" s="47">
        <v>1</v>
      </c>
      <c r="F90" s="35">
        <v>1</v>
      </c>
      <c r="G90" s="41" t="s">
        <v>37</v>
      </c>
      <c r="H90" s="175">
        <v>59</v>
      </c>
      <c r="I90" s="225"/>
      <c r="J90" s="114"/>
      <c r="K90" s="114"/>
      <c r="L90" s="11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hidden="1">
      <c r="A91" s="299">
        <v>1</v>
      </c>
      <c r="B91" s="300"/>
      <c r="C91" s="300"/>
      <c r="D91" s="300"/>
      <c r="E91" s="300"/>
      <c r="F91" s="301"/>
      <c r="G91" s="190">
        <v>2</v>
      </c>
      <c r="H91" s="191">
        <v>3</v>
      </c>
      <c r="I91" s="234">
        <v>4</v>
      </c>
      <c r="J91" s="193">
        <v>5</v>
      </c>
      <c r="K91" s="193">
        <v>6</v>
      </c>
      <c r="L91" s="194">
        <v>7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3.5" customHeight="1" hidden="1">
      <c r="A92" s="41">
        <v>2</v>
      </c>
      <c r="B92" s="41">
        <v>4</v>
      </c>
      <c r="C92" s="41">
        <v>1</v>
      </c>
      <c r="D92" s="47">
        <v>1</v>
      </c>
      <c r="E92" s="47">
        <v>1</v>
      </c>
      <c r="F92" s="34">
        <v>2</v>
      </c>
      <c r="G92" s="58" t="s">
        <v>38</v>
      </c>
      <c r="H92" s="176">
        <v>60</v>
      </c>
      <c r="I92" s="225"/>
      <c r="J92" s="114"/>
      <c r="K92" s="114"/>
      <c r="L92" s="1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hidden="1">
      <c r="A93" s="41">
        <v>2</v>
      </c>
      <c r="B93" s="47">
        <v>4</v>
      </c>
      <c r="C93" s="41">
        <v>1</v>
      </c>
      <c r="D93" s="47">
        <v>1</v>
      </c>
      <c r="E93" s="47">
        <v>1</v>
      </c>
      <c r="F93" s="34">
        <v>3</v>
      </c>
      <c r="G93" s="58" t="s">
        <v>39</v>
      </c>
      <c r="H93" s="176">
        <v>61</v>
      </c>
      <c r="I93" s="231"/>
      <c r="J93" s="114"/>
      <c r="K93" s="114"/>
      <c r="L93" s="11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hidden="1">
      <c r="A94" s="44">
        <v>2</v>
      </c>
      <c r="B94" s="51">
        <v>5</v>
      </c>
      <c r="C94" s="44"/>
      <c r="D94" s="51"/>
      <c r="E94" s="51"/>
      <c r="F94" s="55"/>
      <c r="G94" s="61" t="s">
        <v>40</v>
      </c>
      <c r="H94" s="176">
        <v>62</v>
      </c>
      <c r="I94" s="221">
        <f>SUM(I95+I100+I105)</f>
        <v>0</v>
      </c>
      <c r="J94" s="122">
        <f>SUM(J95+J100+J105)</f>
        <v>0</v>
      </c>
      <c r="K94" s="122">
        <f>SUM(K95+K100+K105)</f>
        <v>0</v>
      </c>
      <c r="L94" s="123">
        <f>SUM(L95+L100+L105)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hidden="1">
      <c r="A95" s="45">
        <v>2</v>
      </c>
      <c r="B95" s="52">
        <v>5</v>
      </c>
      <c r="C95" s="45">
        <v>1</v>
      </c>
      <c r="D95" s="52"/>
      <c r="E95" s="52"/>
      <c r="F95" s="56"/>
      <c r="G95" s="199" t="s">
        <v>95</v>
      </c>
      <c r="H95" s="176">
        <v>63</v>
      </c>
      <c r="I95" s="230">
        <f>I96</f>
        <v>0</v>
      </c>
      <c r="J95" s="118">
        <f aca="true" t="shared" si="5" ref="J95:L96">J96</f>
        <v>0</v>
      </c>
      <c r="K95" s="118">
        <f t="shared" si="5"/>
        <v>0</v>
      </c>
      <c r="L95" s="11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hidden="1">
      <c r="A96" s="29">
        <v>2</v>
      </c>
      <c r="B96" s="46">
        <v>5</v>
      </c>
      <c r="C96" s="29">
        <v>1</v>
      </c>
      <c r="D96" s="46">
        <v>1</v>
      </c>
      <c r="E96" s="46"/>
      <c r="F96" s="28"/>
      <c r="G96" s="57" t="s">
        <v>95</v>
      </c>
      <c r="H96" s="176">
        <v>64</v>
      </c>
      <c r="I96" s="221">
        <f>I97</f>
        <v>0</v>
      </c>
      <c r="J96" s="122">
        <f t="shared" si="5"/>
        <v>0</v>
      </c>
      <c r="K96" s="122">
        <f t="shared" si="5"/>
        <v>0</v>
      </c>
      <c r="L96" s="123">
        <f t="shared" si="5"/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hidden="1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/>
      <c r="G97" s="57" t="s">
        <v>95</v>
      </c>
      <c r="H97" s="176">
        <v>65</v>
      </c>
      <c r="I97" s="221">
        <f>SUM(I98:I99)</f>
        <v>0</v>
      </c>
      <c r="J97" s="122">
        <f>SUM(J98:J99)</f>
        <v>0</v>
      </c>
      <c r="K97" s="122">
        <f>SUM(K98:K99)</f>
        <v>0</v>
      </c>
      <c r="L97" s="123">
        <f>SUM(L98:L99)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hidden="1">
      <c r="A98" s="29">
        <v>2</v>
      </c>
      <c r="B98" s="46">
        <v>5</v>
      </c>
      <c r="C98" s="29">
        <v>1</v>
      </c>
      <c r="D98" s="46">
        <v>1</v>
      </c>
      <c r="E98" s="46">
        <v>1</v>
      </c>
      <c r="F98" s="28">
        <v>1</v>
      </c>
      <c r="G98" s="57" t="s">
        <v>41</v>
      </c>
      <c r="H98" s="176">
        <v>66</v>
      </c>
      <c r="I98" s="225"/>
      <c r="J98" s="114"/>
      <c r="K98" s="114"/>
      <c r="L98" s="11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hidden="1">
      <c r="A99" s="43">
        <v>2</v>
      </c>
      <c r="B99" s="76">
        <v>5</v>
      </c>
      <c r="C99" s="90">
        <v>1</v>
      </c>
      <c r="D99" s="76">
        <v>1</v>
      </c>
      <c r="E99" s="76">
        <v>1</v>
      </c>
      <c r="F99" s="91">
        <v>2</v>
      </c>
      <c r="G99" s="75" t="s">
        <v>42</v>
      </c>
      <c r="H99" s="176">
        <v>67</v>
      </c>
      <c r="I99" s="235"/>
      <c r="J99" s="115"/>
      <c r="K99" s="115"/>
      <c r="L99" s="11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" customHeight="1" hidden="1">
      <c r="A100" s="29">
        <v>2</v>
      </c>
      <c r="B100" s="46">
        <v>5</v>
      </c>
      <c r="C100" s="29">
        <v>2</v>
      </c>
      <c r="D100" s="46"/>
      <c r="E100" s="46"/>
      <c r="F100" s="28"/>
      <c r="G100" s="200" t="s">
        <v>96</v>
      </c>
      <c r="H100" s="176">
        <v>68</v>
      </c>
      <c r="I100" s="221">
        <f>I101</f>
        <v>0</v>
      </c>
      <c r="J100" s="122">
        <f aca="true" t="shared" si="6" ref="J100:L101">J101</f>
        <v>0</v>
      </c>
      <c r="K100" s="123">
        <f t="shared" si="6"/>
        <v>0</v>
      </c>
      <c r="L100" s="121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hidden="1">
      <c r="A101" s="30">
        <v>2</v>
      </c>
      <c r="B101" s="29">
        <v>5</v>
      </c>
      <c r="C101" s="46">
        <v>2</v>
      </c>
      <c r="D101" s="57">
        <v>1</v>
      </c>
      <c r="E101" s="29"/>
      <c r="F101" s="28"/>
      <c r="G101" s="46" t="s">
        <v>96</v>
      </c>
      <c r="H101" s="176">
        <v>69</v>
      </c>
      <c r="I101" s="221">
        <f>I102</f>
        <v>0</v>
      </c>
      <c r="J101" s="122">
        <f t="shared" si="6"/>
        <v>0</v>
      </c>
      <c r="K101" s="123">
        <f t="shared" si="6"/>
        <v>0</v>
      </c>
      <c r="L101" s="121">
        <f t="shared" si="6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 customHeight="1" hidden="1">
      <c r="A102" s="30">
        <v>2</v>
      </c>
      <c r="B102" s="29">
        <v>5</v>
      </c>
      <c r="C102" s="46">
        <v>2</v>
      </c>
      <c r="D102" s="57">
        <v>1</v>
      </c>
      <c r="E102" s="29">
        <v>1</v>
      </c>
      <c r="F102" s="28"/>
      <c r="G102" s="46" t="s">
        <v>96</v>
      </c>
      <c r="H102" s="176">
        <v>70</v>
      </c>
      <c r="I102" s="221">
        <f>SUM(I103:I104)</f>
        <v>0</v>
      </c>
      <c r="J102" s="122">
        <f>SUM(J103:J104)</f>
        <v>0</v>
      </c>
      <c r="K102" s="123">
        <f>SUM(K103:K104)</f>
        <v>0</v>
      </c>
      <c r="L102" s="121">
        <f>SUM(L103:L104)</f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hidden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1</v>
      </c>
      <c r="G103" s="47" t="s">
        <v>41</v>
      </c>
      <c r="H103" s="176">
        <v>71</v>
      </c>
      <c r="I103" s="231"/>
      <c r="J103" s="114"/>
      <c r="K103" s="114"/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 hidden="1">
      <c r="A104" s="38">
        <v>2</v>
      </c>
      <c r="B104" s="41">
        <v>5</v>
      </c>
      <c r="C104" s="47">
        <v>2</v>
      </c>
      <c r="D104" s="58">
        <v>1</v>
      </c>
      <c r="E104" s="41">
        <v>1</v>
      </c>
      <c r="F104" s="34">
        <v>2</v>
      </c>
      <c r="G104" s="47" t="s">
        <v>42</v>
      </c>
      <c r="H104" s="176">
        <v>72</v>
      </c>
      <c r="I104" s="225"/>
      <c r="J104" s="114"/>
      <c r="K104" s="114"/>
      <c r="L104" s="11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 customHeight="1" hidden="1">
      <c r="A105" s="30">
        <v>2</v>
      </c>
      <c r="B105" s="29">
        <v>5</v>
      </c>
      <c r="C105" s="46">
        <v>3</v>
      </c>
      <c r="D105" s="57"/>
      <c r="E105" s="29"/>
      <c r="F105" s="28"/>
      <c r="G105" s="83" t="s">
        <v>97</v>
      </c>
      <c r="H105" s="176">
        <v>73</v>
      </c>
      <c r="I105" s="221">
        <f aca="true" t="shared" si="7" ref="I105:L106">I106</f>
        <v>0</v>
      </c>
      <c r="J105" s="122">
        <f t="shared" si="7"/>
        <v>0</v>
      </c>
      <c r="K105" s="123">
        <f t="shared" si="7"/>
        <v>0</v>
      </c>
      <c r="L105" s="121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3.5" customHeight="1" hidden="1">
      <c r="A106" s="30">
        <v>2</v>
      </c>
      <c r="B106" s="29">
        <v>5</v>
      </c>
      <c r="C106" s="46">
        <v>3</v>
      </c>
      <c r="D106" s="57">
        <v>1</v>
      </c>
      <c r="E106" s="29"/>
      <c r="F106" s="28"/>
      <c r="G106" s="46" t="s">
        <v>97</v>
      </c>
      <c r="H106" s="176">
        <v>74</v>
      </c>
      <c r="I106" s="221">
        <f t="shared" si="7"/>
        <v>0</v>
      </c>
      <c r="J106" s="122">
        <f t="shared" si="7"/>
        <v>0</v>
      </c>
      <c r="K106" s="123">
        <f t="shared" si="7"/>
        <v>0</v>
      </c>
      <c r="L106" s="121">
        <f t="shared" si="7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 hidden="1">
      <c r="A107" s="33">
        <v>2</v>
      </c>
      <c r="B107" s="42">
        <v>5</v>
      </c>
      <c r="C107" s="49">
        <v>3</v>
      </c>
      <c r="D107" s="59">
        <v>1</v>
      </c>
      <c r="E107" s="42">
        <v>1</v>
      </c>
      <c r="F107" s="53"/>
      <c r="G107" s="49" t="s">
        <v>97</v>
      </c>
      <c r="H107" s="176">
        <v>75</v>
      </c>
      <c r="I107" s="232">
        <f>SUM(I108:I109)</f>
        <v>0</v>
      </c>
      <c r="J107" s="138">
        <f>SUM(J108:J109)</f>
        <v>0</v>
      </c>
      <c r="K107" s="139">
        <f>SUM(K108:K109)</f>
        <v>0</v>
      </c>
      <c r="L107" s="134">
        <f>SUM(L108:L109)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 customHeight="1" hidden="1">
      <c r="A108" s="38">
        <v>2</v>
      </c>
      <c r="B108" s="41">
        <v>5</v>
      </c>
      <c r="C108" s="47">
        <v>3</v>
      </c>
      <c r="D108" s="58">
        <v>1</v>
      </c>
      <c r="E108" s="41">
        <v>1</v>
      </c>
      <c r="F108" s="34">
        <v>1</v>
      </c>
      <c r="G108" s="47" t="s">
        <v>41</v>
      </c>
      <c r="H108" s="176">
        <v>76</v>
      </c>
      <c r="I108" s="225"/>
      <c r="J108" s="114"/>
      <c r="K108" s="114"/>
      <c r="L108" s="11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3.5" customHeight="1" hidden="1">
      <c r="A109" s="37">
        <v>2</v>
      </c>
      <c r="B109" s="43">
        <v>5</v>
      </c>
      <c r="C109" s="50">
        <v>3</v>
      </c>
      <c r="D109" s="60">
        <v>1</v>
      </c>
      <c r="E109" s="43">
        <v>1</v>
      </c>
      <c r="F109" s="54">
        <v>2</v>
      </c>
      <c r="G109" s="50" t="s">
        <v>42</v>
      </c>
      <c r="H109" s="176">
        <v>77</v>
      </c>
      <c r="I109" s="236"/>
      <c r="J109" s="125"/>
      <c r="K109" s="125"/>
      <c r="L109" s="12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6.5" customHeight="1" hidden="1">
      <c r="A110" s="40">
        <v>2</v>
      </c>
      <c r="B110" s="44">
        <v>6</v>
      </c>
      <c r="C110" s="51"/>
      <c r="D110" s="61"/>
      <c r="E110" s="44"/>
      <c r="F110" s="55"/>
      <c r="G110" s="150" t="s">
        <v>43</v>
      </c>
      <c r="H110" s="176">
        <v>78</v>
      </c>
      <c r="I110" s="221">
        <f>SUM(I111+I116+I120+I124+I128)</f>
        <v>0</v>
      </c>
      <c r="J110" s="122">
        <f>SUM(J111+J116+J120+J124+J128)</f>
        <v>0</v>
      </c>
      <c r="K110" s="123">
        <f>SUM(K111+K116+K120+K124+K128)</f>
        <v>0</v>
      </c>
      <c r="L110" s="121">
        <f>SUM(L111+L116+L120+L124+L128)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hidden="1">
      <c r="A111" s="33">
        <v>2</v>
      </c>
      <c r="B111" s="42">
        <v>6</v>
      </c>
      <c r="C111" s="49">
        <v>1</v>
      </c>
      <c r="D111" s="59"/>
      <c r="E111" s="42"/>
      <c r="F111" s="53"/>
      <c r="G111" s="201" t="s">
        <v>98</v>
      </c>
      <c r="H111" s="176">
        <v>79</v>
      </c>
      <c r="I111" s="232">
        <f aca="true" t="shared" si="8" ref="I111:L112">I112</f>
        <v>0</v>
      </c>
      <c r="J111" s="138">
        <f t="shared" si="8"/>
        <v>0</v>
      </c>
      <c r="K111" s="139">
        <f t="shared" si="8"/>
        <v>0</v>
      </c>
      <c r="L111" s="13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4.25" customHeight="1" hidden="1">
      <c r="A112" s="30">
        <v>2</v>
      </c>
      <c r="B112" s="29">
        <v>6</v>
      </c>
      <c r="C112" s="46">
        <v>1</v>
      </c>
      <c r="D112" s="57">
        <v>1</v>
      </c>
      <c r="E112" s="29"/>
      <c r="F112" s="28"/>
      <c r="G112" s="46" t="s">
        <v>98</v>
      </c>
      <c r="H112" s="176">
        <v>80</v>
      </c>
      <c r="I112" s="221">
        <f t="shared" si="8"/>
        <v>0</v>
      </c>
      <c r="J112" s="122">
        <f t="shared" si="8"/>
        <v>0</v>
      </c>
      <c r="K112" s="123">
        <f t="shared" si="8"/>
        <v>0</v>
      </c>
      <c r="L112" s="121">
        <f t="shared" si="8"/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hidden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/>
      <c r="G113" s="46" t="s">
        <v>98</v>
      </c>
      <c r="H113" s="176">
        <v>81</v>
      </c>
      <c r="I113" s="221">
        <f>SUM(I114:I115)</f>
        <v>0</v>
      </c>
      <c r="J113" s="122">
        <f>SUM(J114:J115)</f>
        <v>0</v>
      </c>
      <c r="K113" s="123">
        <f>SUM(K114:K115)</f>
        <v>0</v>
      </c>
      <c r="L113" s="121">
        <f>SUM(L114:L115)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3.5" customHeight="1" hidden="1">
      <c r="A114" s="30">
        <v>2</v>
      </c>
      <c r="B114" s="29">
        <v>6</v>
      </c>
      <c r="C114" s="46">
        <v>1</v>
      </c>
      <c r="D114" s="57">
        <v>1</v>
      </c>
      <c r="E114" s="29">
        <v>1</v>
      </c>
      <c r="F114" s="28">
        <v>1</v>
      </c>
      <c r="G114" s="46" t="s">
        <v>44</v>
      </c>
      <c r="H114" s="176">
        <v>82</v>
      </c>
      <c r="I114" s="231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hidden="1">
      <c r="A115" s="63">
        <v>2</v>
      </c>
      <c r="B115" s="45">
        <v>6</v>
      </c>
      <c r="C115" s="52">
        <v>1</v>
      </c>
      <c r="D115" s="62">
        <v>1</v>
      </c>
      <c r="E115" s="45">
        <v>1</v>
      </c>
      <c r="F115" s="56">
        <v>2</v>
      </c>
      <c r="G115" s="52" t="s">
        <v>99</v>
      </c>
      <c r="H115" s="176">
        <v>83</v>
      </c>
      <c r="I115" s="223"/>
      <c r="J115" s="111"/>
      <c r="K115" s="111"/>
      <c r="L115" s="11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hidden="1">
      <c r="A116" s="30">
        <v>2</v>
      </c>
      <c r="B116" s="29">
        <v>6</v>
      </c>
      <c r="C116" s="46">
        <v>2</v>
      </c>
      <c r="D116" s="57"/>
      <c r="E116" s="29"/>
      <c r="F116" s="28"/>
      <c r="G116" s="83" t="s">
        <v>100</v>
      </c>
      <c r="H116" s="176">
        <v>84</v>
      </c>
      <c r="I116" s="221">
        <f>I117</f>
        <v>0</v>
      </c>
      <c r="J116" s="122">
        <f aca="true" t="shared" si="9" ref="J116:L118">J117</f>
        <v>0</v>
      </c>
      <c r="K116" s="123">
        <f t="shared" si="9"/>
        <v>0</v>
      </c>
      <c r="L116" s="121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hidden="1">
      <c r="A117" s="30">
        <v>2</v>
      </c>
      <c r="B117" s="29">
        <v>6</v>
      </c>
      <c r="C117" s="46">
        <v>2</v>
      </c>
      <c r="D117" s="57">
        <v>1</v>
      </c>
      <c r="E117" s="29"/>
      <c r="F117" s="28"/>
      <c r="G117" s="46" t="s">
        <v>100</v>
      </c>
      <c r="H117" s="176">
        <v>85</v>
      </c>
      <c r="I117" s="221">
        <f>I118</f>
        <v>0</v>
      </c>
      <c r="J117" s="122">
        <f t="shared" si="9"/>
        <v>0</v>
      </c>
      <c r="K117" s="123">
        <f t="shared" si="9"/>
        <v>0</v>
      </c>
      <c r="L117" s="12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 hidden="1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/>
      <c r="G118" s="46" t="s">
        <v>100</v>
      </c>
      <c r="H118" s="176">
        <v>86</v>
      </c>
      <c r="I118" s="237">
        <f>I119</f>
        <v>0</v>
      </c>
      <c r="J118" s="141">
        <f t="shared" si="9"/>
        <v>0</v>
      </c>
      <c r="K118" s="142">
        <f t="shared" si="9"/>
        <v>0</v>
      </c>
      <c r="L118" s="140">
        <f t="shared" si="9"/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hidden="1">
      <c r="A119" s="30">
        <v>2</v>
      </c>
      <c r="B119" s="29">
        <v>6</v>
      </c>
      <c r="C119" s="46">
        <v>2</v>
      </c>
      <c r="D119" s="57">
        <v>1</v>
      </c>
      <c r="E119" s="29">
        <v>1</v>
      </c>
      <c r="F119" s="28">
        <v>1</v>
      </c>
      <c r="G119" s="46" t="s">
        <v>100</v>
      </c>
      <c r="H119" s="176">
        <v>87</v>
      </c>
      <c r="I119" s="225"/>
      <c r="J119" s="114"/>
      <c r="K119" s="114"/>
      <c r="L119" s="11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 customHeight="1" hidden="1">
      <c r="A120" s="63">
        <v>2</v>
      </c>
      <c r="B120" s="45">
        <v>6</v>
      </c>
      <c r="C120" s="52">
        <v>3</v>
      </c>
      <c r="D120" s="62"/>
      <c r="E120" s="45"/>
      <c r="F120" s="56"/>
      <c r="G120" s="198" t="s">
        <v>45</v>
      </c>
      <c r="H120" s="176">
        <v>88</v>
      </c>
      <c r="I120" s="230">
        <f>I121</f>
        <v>0</v>
      </c>
      <c r="J120" s="118">
        <f aca="true" t="shared" si="10" ref="J120:L122">J121</f>
        <v>0</v>
      </c>
      <c r="K120" s="119">
        <f t="shared" si="10"/>
        <v>0</v>
      </c>
      <c r="L120" s="11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5.5" hidden="1">
      <c r="A121" s="30">
        <v>2</v>
      </c>
      <c r="B121" s="29">
        <v>6</v>
      </c>
      <c r="C121" s="46">
        <v>3</v>
      </c>
      <c r="D121" s="57">
        <v>1</v>
      </c>
      <c r="E121" s="29"/>
      <c r="F121" s="28"/>
      <c r="G121" s="46" t="s">
        <v>45</v>
      </c>
      <c r="H121" s="176">
        <v>89</v>
      </c>
      <c r="I121" s="221">
        <f>I122</f>
        <v>0</v>
      </c>
      <c r="J121" s="122">
        <f t="shared" si="10"/>
        <v>0</v>
      </c>
      <c r="K121" s="123">
        <f t="shared" si="10"/>
        <v>0</v>
      </c>
      <c r="L121" s="121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6.25" customHeight="1" hidden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/>
      <c r="G122" s="46" t="s">
        <v>45</v>
      </c>
      <c r="H122" s="176">
        <v>90</v>
      </c>
      <c r="I122" s="221">
        <f>I123</f>
        <v>0</v>
      </c>
      <c r="J122" s="122">
        <f t="shared" si="10"/>
        <v>0</v>
      </c>
      <c r="K122" s="123">
        <f t="shared" si="10"/>
        <v>0</v>
      </c>
      <c r="L122" s="121">
        <f t="shared" si="10"/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7" customHeight="1" hidden="1">
      <c r="A123" s="30">
        <v>2</v>
      </c>
      <c r="B123" s="29">
        <v>6</v>
      </c>
      <c r="C123" s="46">
        <v>3</v>
      </c>
      <c r="D123" s="57">
        <v>1</v>
      </c>
      <c r="E123" s="29">
        <v>1</v>
      </c>
      <c r="F123" s="28">
        <v>1</v>
      </c>
      <c r="G123" s="46" t="s">
        <v>45</v>
      </c>
      <c r="H123" s="176">
        <v>91</v>
      </c>
      <c r="I123" s="231"/>
      <c r="J123" s="114"/>
      <c r="K123" s="114"/>
      <c r="L123" s="11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5.5" hidden="1">
      <c r="A124" s="63">
        <v>2</v>
      </c>
      <c r="B124" s="45">
        <v>6</v>
      </c>
      <c r="C124" s="52">
        <v>4</v>
      </c>
      <c r="D124" s="62"/>
      <c r="E124" s="45"/>
      <c r="F124" s="56"/>
      <c r="G124" s="198" t="s">
        <v>46</v>
      </c>
      <c r="H124" s="176">
        <v>92</v>
      </c>
      <c r="I124" s="230">
        <f>I125</f>
        <v>0</v>
      </c>
      <c r="J124" s="118">
        <f aca="true" t="shared" si="11" ref="J124:L126">J125</f>
        <v>0</v>
      </c>
      <c r="K124" s="119">
        <f t="shared" si="11"/>
        <v>0</v>
      </c>
      <c r="L124" s="11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 hidden="1">
      <c r="A125" s="30">
        <v>2</v>
      </c>
      <c r="B125" s="29">
        <v>6</v>
      </c>
      <c r="C125" s="46">
        <v>4</v>
      </c>
      <c r="D125" s="57">
        <v>1</v>
      </c>
      <c r="E125" s="29"/>
      <c r="F125" s="28"/>
      <c r="G125" s="46" t="s">
        <v>46</v>
      </c>
      <c r="H125" s="176">
        <v>93</v>
      </c>
      <c r="I125" s="221">
        <f>I126</f>
        <v>0</v>
      </c>
      <c r="J125" s="122">
        <f t="shared" si="11"/>
        <v>0</v>
      </c>
      <c r="K125" s="123">
        <f t="shared" si="11"/>
        <v>0</v>
      </c>
      <c r="L125" s="121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 hidden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/>
      <c r="G126" s="46" t="s">
        <v>46</v>
      </c>
      <c r="H126" s="176">
        <v>94</v>
      </c>
      <c r="I126" s="221">
        <f>I127</f>
        <v>0</v>
      </c>
      <c r="J126" s="122">
        <f t="shared" si="11"/>
        <v>0</v>
      </c>
      <c r="K126" s="123">
        <f t="shared" si="11"/>
        <v>0</v>
      </c>
      <c r="L126" s="121">
        <f t="shared" si="11"/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.75" customHeight="1" hidden="1">
      <c r="A127" s="30">
        <v>2</v>
      </c>
      <c r="B127" s="29">
        <v>6</v>
      </c>
      <c r="C127" s="46">
        <v>4</v>
      </c>
      <c r="D127" s="57">
        <v>1</v>
      </c>
      <c r="E127" s="29">
        <v>1</v>
      </c>
      <c r="F127" s="28">
        <v>1</v>
      </c>
      <c r="G127" s="46" t="s">
        <v>46</v>
      </c>
      <c r="H127" s="176">
        <v>95</v>
      </c>
      <c r="I127" s="231"/>
      <c r="J127" s="114"/>
      <c r="K127" s="114"/>
      <c r="L127" s="11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7" customHeight="1" hidden="1">
      <c r="A128" s="33">
        <v>2</v>
      </c>
      <c r="B128" s="64">
        <v>6</v>
      </c>
      <c r="C128" s="65">
        <v>5</v>
      </c>
      <c r="D128" s="66"/>
      <c r="E128" s="64"/>
      <c r="F128" s="27"/>
      <c r="G128" s="202" t="s">
        <v>101</v>
      </c>
      <c r="H128" s="176">
        <v>96</v>
      </c>
      <c r="I128" s="227">
        <f>I129</f>
        <v>0</v>
      </c>
      <c r="J128" s="136">
        <f aca="true" t="shared" si="12" ref="J128:L130">J129</f>
        <v>0</v>
      </c>
      <c r="K128" s="137">
        <f t="shared" si="12"/>
        <v>0</v>
      </c>
      <c r="L128" s="13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hidden="1">
      <c r="A129" s="30">
        <v>2</v>
      </c>
      <c r="B129" s="29">
        <v>6</v>
      </c>
      <c r="C129" s="46">
        <v>5</v>
      </c>
      <c r="D129" s="57">
        <v>1</v>
      </c>
      <c r="E129" s="29"/>
      <c r="F129" s="28"/>
      <c r="G129" s="57" t="s">
        <v>101</v>
      </c>
      <c r="H129" s="176">
        <v>97</v>
      </c>
      <c r="I129" s="221">
        <f>I130</f>
        <v>0</v>
      </c>
      <c r="J129" s="122">
        <f t="shared" si="12"/>
        <v>0</v>
      </c>
      <c r="K129" s="123">
        <f t="shared" si="12"/>
        <v>0</v>
      </c>
      <c r="L129" s="121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5.5" customHeight="1" hidden="1">
      <c r="A130" s="30">
        <v>2</v>
      </c>
      <c r="B130" s="29">
        <v>6</v>
      </c>
      <c r="C130" s="46">
        <v>5</v>
      </c>
      <c r="D130" s="57">
        <v>1</v>
      </c>
      <c r="E130" s="29">
        <v>1</v>
      </c>
      <c r="F130" s="28"/>
      <c r="G130" s="57" t="s">
        <v>101</v>
      </c>
      <c r="H130" s="176">
        <v>98</v>
      </c>
      <c r="I130" s="221">
        <f>I131</f>
        <v>0</v>
      </c>
      <c r="J130" s="122">
        <f t="shared" si="12"/>
        <v>0</v>
      </c>
      <c r="K130" s="123">
        <f t="shared" si="12"/>
        <v>0</v>
      </c>
      <c r="L130" s="121">
        <f t="shared" si="12"/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27.75" customHeight="1" hidden="1">
      <c r="A131" s="29">
        <v>2</v>
      </c>
      <c r="B131" s="46">
        <v>6</v>
      </c>
      <c r="C131" s="29">
        <v>5</v>
      </c>
      <c r="D131" s="29">
        <v>1</v>
      </c>
      <c r="E131" s="57">
        <v>1</v>
      </c>
      <c r="F131" s="28">
        <v>1</v>
      </c>
      <c r="G131" s="57" t="s">
        <v>101</v>
      </c>
      <c r="H131" s="176">
        <v>99</v>
      </c>
      <c r="I131" s="231"/>
      <c r="J131" s="114"/>
      <c r="K131" s="114"/>
      <c r="L131" s="11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" customHeight="1" hidden="1">
      <c r="A132" s="280">
        <v>1</v>
      </c>
      <c r="B132" s="281"/>
      <c r="C132" s="281"/>
      <c r="D132" s="281"/>
      <c r="E132" s="281"/>
      <c r="F132" s="282"/>
      <c r="G132" s="195">
        <v>2</v>
      </c>
      <c r="H132" s="195">
        <v>3</v>
      </c>
      <c r="I132" s="238">
        <v>4</v>
      </c>
      <c r="J132" s="193">
        <v>5</v>
      </c>
      <c r="K132" s="194">
        <v>6</v>
      </c>
      <c r="L132" s="192">
        <v>7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4.25" customHeight="1" hidden="1">
      <c r="A133" s="40">
        <v>2</v>
      </c>
      <c r="B133" s="44">
        <v>7</v>
      </c>
      <c r="C133" s="44"/>
      <c r="D133" s="51"/>
      <c r="E133" s="51"/>
      <c r="F133" s="68"/>
      <c r="G133" s="61" t="s">
        <v>102</v>
      </c>
      <c r="H133" s="177">
        <v>100</v>
      </c>
      <c r="I133" s="222">
        <f>SUM(I134+I139+I144)</f>
        <v>0</v>
      </c>
      <c r="J133" s="122">
        <f>SUM(J134+J139+J144)</f>
        <v>0</v>
      </c>
      <c r="K133" s="123">
        <f>SUM(K134+K139+K144)</f>
        <v>0</v>
      </c>
      <c r="L133" s="121">
        <f>SUM(L134+L139+L144)</f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hidden="1">
      <c r="A134" s="30">
        <v>2</v>
      </c>
      <c r="B134" s="29">
        <v>7</v>
      </c>
      <c r="C134" s="29">
        <v>1</v>
      </c>
      <c r="D134" s="46"/>
      <c r="E134" s="46"/>
      <c r="F134" s="39"/>
      <c r="G134" s="200" t="s">
        <v>103</v>
      </c>
      <c r="H134" s="177">
        <v>101</v>
      </c>
      <c r="I134" s="222">
        <f aca="true" t="shared" si="13" ref="I134:L135">I135</f>
        <v>0</v>
      </c>
      <c r="J134" s="122">
        <f t="shared" si="13"/>
        <v>0</v>
      </c>
      <c r="K134" s="123">
        <f t="shared" si="13"/>
        <v>0</v>
      </c>
      <c r="L134" s="121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4.25" customHeight="1" hidden="1">
      <c r="A135" s="30">
        <v>2</v>
      </c>
      <c r="B135" s="29">
        <v>7</v>
      </c>
      <c r="C135" s="29">
        <v>1</v>
      </c>
      <c r="D135" s="46">
        <v>1</v>
      </c>
      <c r="E135" s="46"/>
      <c r="F135" s="39"/>
      <c r="G135" s="57" t="s">
        <v>103</v>
      </c>
      <c r="H135" s="177">
        <v>102</v>
      </c>
      <c r="I135" s="222">
        <f t="shared" si="13"/>
        <v>0</v>
      </c>
      <c r="J135" s="122">
        <f t="shared" si="13"/>
        <v>0</v>
      </c>
      <c r="K135" s="123">
        <f t="shared" si="13"/>
        <v>0</v>
      </c>
      <c r="L135" s="121">
        <f t="shared" si="13"/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hidden="1">
      <c r="A136" s="30">
        <v>2</v>
      </c>
      <c r="B136" s="29">
        <v>7</v>
      </c>
      <c r="C136" s="29">
        <v>1</v>
      </c>
      <c r="D136" s="46">
        <v>1</v>
      </c>
      <c r="E136" s="46">
        <v>1</v>
      </c>
      <c r="F136" s="39"/>
      <c r="G136" s="57" t="s">
        <v>103</v>
      </c>
      <c r="H136" s="177">
        <v>103</v>
      </c>
      <c r="I136" s="222">
        <f>SUM(I137:I138)</f>
        <v>0</v>
      </c>
      <c r="J136" s="122">
        <f>SUM(J137:J138)</f>
        <v>0</v>
      </c>
      <c r="K136" s="123">
        <f>SUM(K137:K138)</f>
        <v>0</v>
      </c>
      <c r="L136" s="121">
        <f>SUM(L137:L138)</f>
        <v>0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 hidden="1">
      <c r="A137" s="63">
        <v>2</v>
      </c>
      <c r="B137" s="45">
        <v>7</v>
      </c>
      <c r="C137" s="63">
        <v>1</v>
      </c>
      <c r="D137" s="29">
        <v>1</v>
      </c>
      <c r="E137" s="52">
        <v>1</v>
      </c>
      <c r="F137" s="32">
        <v>1</v>
      </c>
      <c r="G137" s="62" t="s">
        <v>104</v>
      </c>
      <c r="H137" s="177">
        <v>104</v>
      </c>
      <c r="I137" s="239"/>
      <c r="J137" s="112"/>
      <c r="K137" s="112"/>
      <c r="L137" s="1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4.25" customHeight="1" hidden="1">
      <c r="A138" s="29">
        <v>2</v>
      </c>
      <c r="B138" s="29">
        <v>7</v>
      </c>
      <c r="C138" s="30">
        <v>1</v>
      </c>
      <c r="D138" s="29">
        <v>1</v>
      </c>
      <c r="E138" s="46">
        <v>1</v>
      </c>
      <c r="F138" s="39">
        <v>2</v>
      </c>
      <c r="G138" s="57" t="s">
        <v>105</v>
      </c>
      <c r="H138" s="177">
        <v>105</v>
      </c>
      <c r="I138" s="240"/>
      <c r="J138" s="113"/>
      <c r="K138" s="113"/>
      <c r="L138" s="11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 hidden="1">
      <c r="A139" s="33">
        <v>2</v>
      </c>
      <c r="B139" s="42">
        <v>7</v>
      </c>
      <c r="C139" s="33">
        <v>2</v>
      </c>
      <c r="D139" s="42"/>
      <c r="E139" s="49"/>
      <c r="F139" s="69"/>
      <c r="G139" s="203" t="s">
        <v>47</v>
      </c>
      <c r="H139" s="177">
        <v>106</v>
      </c>
      <c r="I139" s="241">
        <f aca="true" t="shared" si="14" ref="I139:L140">I140</f>
        <v>0</v>
      </c>
      <c r="J139" s="138">
        <f t="shared" si="14"/>
        <v>0</v>
      </c>
      <c r="K139" s="139">
        <f t="shared" si="14"/>
        <v>0</v>
      </c>
      <c r="L139" s="134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 hidden="1">
      <c r="A140" s="30">
        <v>2</v>
      </c>
      <c r="B140" s="29">
        <v>7</v>
      </c>
      <c r="C140" s="30">
        <v>2</v>
      </c>
      <c r="D140" s="29">
        <v>1</v>
      </c>
      <c r="E140" s="46"/>
      <c r="F140" s="39"/>
      <c r="G140" s="57" t="s">
        <v>47</v>
      </c>
      <c r="H140" s="177">
        <v>107</v>
      </c>
      <c r="I140" s="222">
        <f>I141</f>
        <v>0</v>
      </c>
      <c r="J140" s="122">
        <f t="shared" si="14"/>
        <v>0</v>
      </c>
      <c r="K140" s="123">
        <f t="shared" si="14"/>
        <v>0</v>
      </c>
      <c r="L140" s="121">
        <f t="shared" si="14"/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5.5" hidden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/>
      <c r="G141" s="57" t="s">
        <v>47</v>
      </c>
      <c r="H141" s="177">
        <v>108</v>
      </c>
      <c r="I141" s="222">
        <f>SUM(I142:I143)</f>
        <v>0</v>
      </c>
      <c r="J141" s="122">
        <f>SUM(J142:J143)</f>
        <v>0</v>
      </c>
      <c r="K141" s="123">
        <f>SUM(K142:K143)</f>
        <v>0</v>
      </c>
      <c r="L141" s="121">
        <f>SUM(L142:L143)</f>
        <v>0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" customHeight="1" hidden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1</v>
      </c>
      <c r="G142" s="57" t="s">
        <v>106</v>
      </c>
      <c r="H142" s="177">
        <v>109</v>
      </c>
      <c r="I142" s="240"/>
      <c r="J142" s="113"/>
      <c r="K142" s="113"/>
      <c r="L142" s="11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" customHeight="1" hidden="1">
      <c r="A143" s="30">
        <v>2</v>
      </c>
      <c r="B143" s="29">
        <v>7</v>
      </c>
      <c r="C143" s="30">
        <v>2</v>
      </c>
      <c r="D143" s="29">
        <v>1</v>
      </c>
      <c r="E143" s="46">
        <v>1</v>
      </c>
      <c r="F143" s="39">
        <v>2</v>
      </c>
      <c r="G143" s="57" t="s">
        <v>107</v>
      </c>
      <c r="H143" s="177">
        <v>110</v>
      </c>
      <c r="I143" s="224"/>
      <c r="J143" s="113"/>
      <c r="K143" s="113"/>
      <c r="L143" s="11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0">
        <v>2</v>
      </c>
      <c r="B144" s="29">
        <v>7</v>
      </c>
      <c r="C144" s="30">
        <v>3</v>
      </c>
      <c r="D144" s="29"/>
      <c r="E144" s="46"/>
      <c r="F144" s="39"/>
      <c r="G144" s="200" t="s">
        <v>108</v>
      </c>
      <c r="H144" s="177">
        <v>111</v>
      </c>
      <c r="I144" s="222">
        <f>I145</f>
        <v>0</v>
      </c>
      <c r="J144" s="122">
        <f aca="true" t="shared" si="15" ref="J144:L145">J145</f>
        <v>0</v>
      </c>
      <c r="K144" s="123">
        <f t="shared" si="15"/>
        <v>0</v>
      </c>
      <c r="L144" s="121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3">
        <v>2</v>
      </c>
      <c r="B145" s="64">
        <v>7</v>
      </c>
      <c r="C145" s="73">
        <v>3</v>
      </c>
      <c r="D145" s="64">
        <v>1</v>
      </c>
      <c r="E145" s="65"/>
      <c r="F145" s="70"/>
      <c r="G145" s="66" t="s">
        <v>108</v>
      </c>
      <c r="H145" s="177">
        <v>112</v>
      </c>
      <c r="I145" s="242">
        <f>I146</f>
        <v>0</v>
      </c>
      <c r="J145" s="136">
        <f t="shared" si="15"/>
        <v>0</v>
      </c>
      <c r="K145" s="137">
        <f t="shared" si="15"/>
        <v>0</v>
      </c>
      <c r="L145" s="135">
        <f t="shared" si="15"/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30">
        <v>2</v>
      </c>
      <c r="B146" s="29">
        <v>7</v>
      </c>
      <c r="C146" s="30">
        <v>3</v>
      </c>
      <c r="D146" s="29">
        <v>1</v>
      </c>
      <c r="E146" s="46">
        <v>1</v>
      </c>
      <c r="F146" s="39"/>
      <c r="G146" s="57" t="s">
        <v>108</v>
      </c>
      <c r="H146" s="177">
        <v>113</v>
      </c>
      <c r="I146" s="222">
        <f>SUM(I147:I148)</f>
        <v>0</v>
      </c>
      <c r="J146" s="122">
        <f>SUM(J147:J148)</f>
        <v>0</v>
      </c>
      <c r="K146" s="123">
        <f>SUM(K147:K148)</f>
        <v>0</v>
      </c>
      <c r="L146" s="121">
        <f>SUM(L147:L148)</f>
        <v>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>
      <c r="A147" s="63">
        <v>2</v>
      </c>
      <c r="B147" s="45">
        <v>7</v>
      </c>
      <c r="C147" s="63">
        <v>3</v>
      </c>
      <c r="D147" s="45">
        <v>1</v>
      </c>
      <c r="E147" s="52">
        <v>1</v>
      </c>
      <c r="F147" s="32">
        <v>1</v>
      </c>
      <c r="G147" s="62" t="s">
        <v>109</v>
      </c>
      <c r="H147" s="177">
        <v>114</v>
      </c>
      <c r="I147" s="243"/>
      <c r="J147" s="112"/>
      <c r="K147" s="112"/>
      <c r="L147" s="1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6.5" customHeight="1" hidden="1">
      <c r="A148" s="30">
        <v>2</v>
      </c>
      <c r="B148" s="29">
        <v>7</v>
      </c>
      <c r="C148" s="30">
        <v>3</v>
      </c>
      <c r="D148" s="29">
        <v>1</v>
      </c>
      <c r="E148" s="46">
        <v>1</v>
      </c>
      <c r="F148" s="39">
        <v>2</v>
      </c>
      <c r="G148" s="57" t="s">
        <v>110</v>
      </c>
      <c r="H148" s="177">
        <v>115</v>
      </c>
      <c r="I148" s="224"/>
      <c r="J148" s="113"/>
      <c r="K148" s="113"/>
      <c r="L148" s="11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 customHeight="1">
      <c r="A149" s="40">
        <v>2</v>
      </c>
      <c r="B149" s="40">
        <v>8</v>
      </c>
      <c r="C149" s="44"/>
      <c r="D149" s="74"/>
      <c r="E149" s="72"/>
      <c r="F149" s="71"/>
      <c r="G149" s="67" t="s">
        <v>48</v>
      </c>
      <c r="H149" s="177">
        <v>116</v>
      </c>
      <c r="I149" s="244">
        <f>I150</f>
        <v>0</v>
      </c>
      <c r="J149" s="118">
        <f>J150</f>
        <v>0</v>
      </c>
      <c r="K149" s="119">
        <f>K150</f>
        <v>0</v>
      </c>
      <c r="L149" s="117">
        <f>L150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>
      <c r="A150" s="33">
        <v>2</v>
      </c>
      <c r="B150" s="33">
        <v>8</v>
      </c>
      <c r="C150" s="33">
        <v>1</v>
      </c>
      <c r="D150" s="42"/>
      <c r="E150" s="49"/>
      <c r="F150" s="69"/>
      <c r="G150" s="199" t="s">
        <v>48</v>
      </c>
      <c r="H150" s="177">
        <v>117</v>
      </c>
      <c r="I150" s="244">
        <f>I151+I155</f>
        <v>0</v>
      </c>
      <c r="J150" s="118">
        <f>J151+J155</f>
        <v>0</v>
      </c>
      <c r="K150" s="119">
        <f>K151+K155</f>
        <v>0</v>
      </c>
      <c r="L150" s="117">
        <f>L151+L155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57">
        <v>1</v>
      </c>
      <c r="D151" s="29">
        <v>1</v>
      </c>
      <c r="E151" s="46"/>
      <c r="F151" s="39"/>
      <c r="G151" s="57" t="s">
        <v>41</v>
      </c>
      <c r="H151" s="177">
        <v>118</v>
      </c>
      <c r="I151" s="222">
        <f>I152</f>
        <v>0</v>
      </c>
      <c r="J151" s="122">
        <f>J152</f>
        <v>0</v>
      </c>
      <c r="K151" s="123">
        <f>K152</f>
        <v>0</v>
      </c>
      <c r="L151" s="121">
        <f>L152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3.5" customHeight="1">
      <c r="A152" s="30">
        <v>2</v>
      </c>
      <c r="B152" s="29">
        <v>8</v>
      </c>
      <c r="C152" s="62">
        <v>1</v>
      </c>
      <c r="D152" s="45">
        <v>1</v>
      </c>
      <c r="E152" s="52">
        <v>1</v>
      </c>
      <c r="F152" s="32"/>
      <c r="G152" s="62" t="s">
        <v>41</v>
      </c>
      <c r="H152" s="177">
        <v>119</v>
      </c>
      <c r="I152" s="244">
        <f>SUM(I153:I154)</f>
        <v>0</v>
      </c>
      <c r="J152" s="118">
        <f>SUM(J153:J154)</f>
        <v>0</v>
      </c>
      <c r="K152" s="119">
        <f>SUM(K153:K154)</f>
        <v>0</v>
      </c>
      <c r="L152" s="117">
        <f>SUM(L153:L154)</f>
        <v>0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4.25" customHeight="1" hidden="1">
      <c r="A153" s="29">
        <v>2</v>
      </c>
      <c r="B153" s="45">
        <v>8</v>
      </c>
      <c r="C153" s="57">
        <v>1</v>
      </c>
      <c r="D153" s="29">
        <v>1</v>
      </c>
      <c r="E153" s="46">
        <v>1</v>
      </c>
      <c r="F153" s="39">
        <v>1</v>
      </c>
      <c r="G153" s="57" t="s">
        <v>49</v>
      </c>
      <c r="H153" s="177">
        <v>120</v>
      </c>
      <c r="I153" s="224"/>
      <c r="J153" s="113"/>
      <c r="K153" s="113"/>
      <c r="L153" s="11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33">
        <v>2</v>
      </c>
      <c r="B154" s="64">
        <v>8</v>
      </c>
      <c r="C154" s="66">
        <v>1</v>
      </c>
      <c r="D154" s="64">
        <v>1</v>
      </c>
      <c r="E154" s="65">
        <v>1</v>
      </c>
      <c r="F154" s="70">
        <v>2</v>
      </c>
      <c r="G154" s="66" t="s">
        <v>111</v>
      </c>
      <c r="H154" s="177">
        <v>121</v>
      </c>
      <c r="I154" s="245"/>
      <c r="J154" s="116"/>
      <c r="K154" s="116"/>
      <c r="L154" s="11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3.5" customHeight="1" hidden="1">
      <c r="A155" s="30">
        <v>2</v>
      </c>
      <c r="B155" s="29">
        <v>8</v>
      </c>
      <c r="C155" s="57">
        <v>1</v>
      </c>
      <c r="D155" s="29">
        <v>2</v>
      </c>
      <c r="E155" s="46"/>
      <c r="F155" s="39"/>
      <c r="G155" s="57" t="s">
        <v>42</v>
      </c>
      <c r="H155" s="177">
        <v>122</v>
      </c>
      <c r="I155" s="222">
        <f>I156</f>
        <v>0</v>
      </c>
      <c r="J155" s="122">
        <f aca="true" t="shared" si="16" ref="J155:L156">J156</f>
        <v>0</v>
      </c>
      <c r="K155" s="123">
        <f t="shared" si="16"/>
        <v>0</v>
      </c>
      <c r="L155" s="121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hidden="1">
      <c r="A156" s="30">
        <v>2</v>
      </c>
      <c r="B156" s="29">
        <v>8</v>
      </c>
      <c r="C156" s="57">
        <v>1</v>
      </c>
      <c r="D156" s="29">
        <v>2</v>
      </c>
      <c r="E156" s="46">
        <v>1</v>
      </c>
      <c r="F156" s="39"/>
      <c r="G156" s="57" t="s">
        <v>151</v>
      </c>
      <c r="H156" s="177">
        <v>123</v>
      </c>
      <c r="I156" s="222">
        <f>I157</f>
        <v>0</v>
      </c>
      <c r="J156" s="122">
        <f t="shared" si="16"/>
        <v>0</v>
      </c>
      <c r="K156" s="123">
        <f t="shared" si="16"/>
        <v>0</v>
      </c>
      <c r="L156" s="121">
        <f t="shared" si="16"/>
        <v>0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hidden="1">
      <c r="A157" s="33">
        <v>2</v>
      </c>
      <c r="B157" s="42">
        <v>8</v>
      </c>
      <c r="C157" s="59">
        <v>1</v>
      </c>
      <c r="D157" s="42">
        <v>2</v>
      </c>
      <c r="E157" s="49">
        <v>1</v>
      </c>
      <c r="F157" s="69">
        <v>1</v>
      </c>
      <c r="G157" s="59" t="s">
        <v>151</v>
      </c>
      <c r="H157" s="177">
        <v>124</v>
      </c>
      <c r="I157" s="246"/>
      <c r="J157" s="126"/>
      <c r="K157" s="126"/>
      <c r="L157" s="12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9.75" customHeight="1" hidden="1">
      <c r="A158" s="40">
        <v>2</v>
      </c>
      <c r="B158" s="44">
        <v>9</v>
      </c>
      <c r="C158" s="61"/>
      <c r="D158" s="44"/>
      <c r="E158" s="51"/>
      <c r="F158" s="68"/>
      <c r="G158" s="61" t="s">
        <v>154</v>
      </c>
      <c r="H158" s="177">
        <v>125</v>
      </c>
      <c r="I158" s="222">
        <f>I159+I163</f>
        <v>0</v>
      </c>
      <c r="J158" s="122">
        <f>J159+J163</f>
        <v>0</v>
      </c>
      <c r="K158" s="123">
        <f>K159+K163</f>
        <v>0</v>
      </c>
      <c r="L158" s="121">
        <f>L159+L163</f>
        <v>0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s="10" customFormat="1" ht="39" customHeight="1" hidden="1">
      <c r="A159" s="30">
        <v>2</v>
      </c>
      <c r="B159" s="29">
        <v>9</v>
      </c>
      <c r="C159" s="57">
        <v>1</v>
      </c>
      <c r="D159" s="29"/>
      <c r="E159" s="46"/>
      <c r="F159" s="39"/>
      <c r="G159" s="200" t="s">
        <v>155</v>
      </c>
      <c r="H159" s="177">
        <v>126</v>
      </c>
      <c r="I159" s="222">
        <f>I160</f>
        <v>0</v>
      </c>
      <c r="J159" s="122">
        <f aca="true" t="shared" si="17" ref="J159:L161">J160</f>
        <v>0</v>
      </c>
      <c r="K159" s="123">
        <f t="shared" si="17"/>
        <v>0</v>
      </c>
      <c r="L159" s="121">
        <f t="shared" si="17"/>
        <v>0</v>
      </c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hidden="1">
      <c r="A160" s="63">
        <v>2</v>
      </c>
      <c r="B160" s="45">
        <v>9</v>
      </c>
      <c r="C160" s="62">
        <v>1</v>
      </c>
      <c r="D160" s="45">
        <v>1</v>
      </c>
      <c r="E160" s="52"/>
      <c r="F160" s="32"/>
      <c r="G160" s="62" t="s">
        <v>36</v>
      </c>
      <c r="H160" s="177">
        <v>127</v>
      </c>
      <c r="I160" s="244">
        <f>I161</f>
        <v>0</v>
      </c>
      <c r="J160" s="118">
        <f t="shared" si="17"/>
        <v>0</v>
      </c>
      <c r="K160" s="119">
        <f t="shared" si="17"/>
        <v>0</v>
      </c>
      <c r="L160" s="11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hidden="1">
      <c r="A161" s="30">
        <v>2</v>
      </c>
      <c r="B161" s="29">
        <v>9</v>
      </c>
      <c r="C161" s="30">
        <v>1</v>
      </c>
      <c r="D161" s="29">
        <v>1</v>
      </c>
      <c r="E161" s="46">
        <v>1</v>
      </c>
      <c r="F161" s="39"/>
      <c r="G161" s="57" t="s">
        <v>36</v>
      </c>
      <c r="H161" s="177">
        <v>128</v>
      </c>
      <c r="I161" s="222">
        <f>I162</f>
        <v>0</v>
      </c>
      <c r="J161" s="122">
        <f t="shared" si="17"/>
        <v>0</v>
      </c>
      <c r="K161" s="123">
        <f t="shared" si="17"/>
        <v>0</v>
      </c>
      <c r="L161" s="121">
        <f t="shared" si="17"/>
        <v>0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" customHeight="1" hidden="1">
      <c r="A162" s="63">
        <v>2</v>
      </c>
      <c r="B162" s="45">
        <v>9</v>
      </c>
      <c r="C162" s="45">
        <v>1</v>
      </c>
      <c r="D162" s="45">
        <v>1</v>
      </c>
      <c r="E162" s="52">
        <v>1</v>
      </c>
      <c r="F162" s="32">
        <v>1</v>
      </c>
      <c r="G162" s="62" t="s">
        <v>36</v>
      </c>
      <c r="H162" s="177">
        <v>129</v>
      </c>
      <c r="I162" s="243"/>
      <c r="J162" s="112"/>
      <c r="K162" s="112"/>
      <c r="L162" s="1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1.25" customHeight="1" hidden="1">
      <c r="A163" s="30">
        <v>2</v>
      </c>
      <c r="B163" s="29">
        <v>9</v>
      </c>
      <c r="C163" s="29">
        <v>2</v>
      </c>
      <c r="D163" s="29"/>
      <c r="E163" s="46"/>
      <c r="F163" s="39"/>
      <c r="G163" s="200" t="s">
        <v>154</v>
      </c>
      <c r="H163" s="177">
        <v>130</v>
      </c>
      <c r="I163" s="222">
        <f>SUM(I164+I169)</f>
        <v>0</v>
      </c>
      <c r="J163" s="122">
        <f>SUM(J164+J169)</f>
        <v>0</v>
      </c>
      <c r="K163" s="123">
        <f>SUM(K164+K169)</f>
        <v>0</v>
      </c>
      <c r="L163" s="121">
        <f>SUM(L164+L169)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hidden="1">
      <c r="A164" s="30">
        <v>2</v>
      </c>
      <c r="B164" s="29">
        <v>9</v>
      </c>
      <c r="C164" s="29">
        <v>2</v>
      </c>
      <c r="D164" s="45">
        <v>1</v>
      </c>
      <c r="E164" s="52"/>
      <c r="F164" s="32"/>
      <c r="G164" s="62" t="s">
        <v>41</v>
      </c>
      <c r="H164" s="177">
        <v>131</v>
      </c>
      <c r="I164" s="244">
        <f>I165</f>
        <v>0</v>
      </c>
      <c r="J164" s="118">
        <f>J165</f>
        <v>0</v>
      </c>
      <c r="K164" s="119">
        <f>K165</f>
        <v>0</v>
      </c>
      <c r="L164" s="117">
        <f>L165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7.25" customHeight="1" hidden="1">
      <c r="A165" s="63">
        <v>2</v>
      </c>
      <c r="B165" s="45">
        <v>9</v>
      </c>
      <c r="C165" s="45">
        <v>2</v>
      </c>
      <c r="D165" s="29">
        <v>1</v>
      </c>
      <c r="E165" s="46">
        <v>1</v>
      </c>
      <c r="F165" s="39"/>
      <c r="G165" s="57" t="s">
        <v>41</v>
      </c>
      <c r="H165" s="177">
        <v>132</v>
      </c>
      <c r="I165" s="222">
        <f>SUM(I166:I168)</f>
        <v>0</v>
      </c>
      <c r="J165" s="122">
        <f>SUM(J166:J168)</f>
        <v>0</v>
      </c>
      <c r="K165" s="123">
        <f>SUM(K166:K168)</f>
        <v>0</v>
      </c>
      <c r="L165" s="121">
        <f>SUM(L166:L168)</f>
        <v>0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3.5" customHeight="1" hidden="1">
      <c r="A166" s="33">
        <v>2</v>
      </c>
      <c r="B166" s="64">
        <v>9</v>
      </c>
      <c r="C166" s="64">
        <v>2</v>
      </c>
      <c r="D166" s="64">
        <v>1</v>
      </c>
      <c r="E166" s="65">
        <v>1</v>
      </c>
      <c r="F166" s="70">
        <v>1</v>
      </c>
      <c r="G166" s="66" t="s">
        <v>112</v>
      </c>
      <c r="H166" s="177">
        <v>133</v>
      </c>
      <c r="I166" s="245"/>
      <c r="J166" s="120"/>
      <c r="K166" s="120"/>
      <c r="L166" s="120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8.5" customHeight="1" hidden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2</v>
      </c>
      <c r="G167" s="57" t="s">
        <v>50</v>
      </c>
      <c r="H167" s="177">
        <v>134</v>
      </c>
      <c r="I167" s="224"/>
      <c r="J167" s="124"/>
      <c r="K167" s="124"/>
      <c r="L167" s="12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 hidden="1">
      <c r="A168" s="30">
        <v>2</v>
      </c>
      <c r="B168" s="29">
        <v>9</v>
      </c>
      <c r="C168" s="29">
        <v>2</v>
      </c>
      <c r="D168" s="29">
        <v>1</v>
      </c>
      <c r="E168" s="46">
        <v>1</v>
      </c>
      <c r="F168" s="39">
        <v>3</v>
      </c>
      <c r="G168" s="57" t="s">
        <v>51</v>
      </c>
      <c r="H168" s="177">
        <v>135</v>
      </c>
      <c r="I168" s="240"/>
      <c r="J168" s="113"/>
      <c r="K168" s="113"/>
      <c r="L168" s="11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24.75" customHeight="1" hidden="1">
      <c r="A169" s="73">
        <v>2</v>
      </c>
      <c r="B169" s="64">
        <v>9</v>
      </c>
      <c r="C169" s="64">
        <v>2</v>
      </c>
      <c r="D169" s="64">
        <v>2</v>
      </c>
      <c r="E169" s="65"/>
      <c r="F169" s="70"/>
      <c r="G169" s="57" t="s">
        <v>42</v>
      </c>
      <c r="H169" s="177">
        <v>136</v>
      </c>
      <c r="I169" s="222">
        <f>I170</f>
        <v>0</v>
      </c>
      <c r="J169" s="122">
        <f>J170</f>
        <v>0</v>
      </c>
      <c r="K169" s="123">
        <f>K170</f>
        <v>0</v>
      </c>
      <c r="L169" s="121">
        <f>L170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6.5" customHeight="1" hidden="1">
      <c r="A170" s="30">
        <v>2</v>
      </c>
      <c r="B170" s="29">
        <v>9</v>
      </c>
      <c r="C170" s="29">
        <v>2</v>
      </c>
      <c r="D170" s="29">
        <v>2</v>
      </c>
      <c r="E170" s="46">
        <v>1</v>
      </c>
      <c r="F170" s="39"/>
      <c r="G170" s="62" t="s">
        <v>52</v>
      </c>
      <c r="H170" s="177">
        <v>137</v>
      </c>
      <c r="I170" s="244">
        <f>SUM(I171:I173)</f>
        <v>0</v>
      </c>
      <c r="J170" s="119">
        <f>SUM(J171:J173)</f>
        <v>0</v>
      </c>
      <c r="K170" s="119">
        <f>SUM(K171:K173)</f>
        <v>0</v>
      </c>
      <c r="L170" s="119">
        <f>SUM(L171:L173)</f>
        <v>0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24.75" customHeight="1" hidden="1">
      <c r="A171" s="30">
        <v>2</v>
      </c>
      <c r="B171" s="29">
        <v>9</v>
      </c>
      <c r="C171" s="29">
        <v>2</v>
      </c>
      <c r="D171" s="29">
        <v>2</v>
      </c>
      <c r="E171" s="29">
        <v>1</v>
      </c>
      <c r="F171" s="39">
        <v>1</v>
      </c>
      <c r="G171" s="149" t="s">
        <v>134</v>
      </c>
      <c r="H171" s="177">
        <v>138</v>
      </c>
      <c r="I171" s="240"/>
      <c r="J171" s="120"/>
      <c r="K171" s="120"/>
      <c r="L171" s="120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 hidden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78">
        <v>139</v>
      </c>
      <c r="I172" s="233"/>
      <c r="J172" s="114"/>
      <c r="K172" s="114"/>
      <c r="L172" s="11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 hidden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79">
        <v>140</v>
      </c>
      <c r="I173" s="236"/>
      <c r="J173" s="124"/>
      <c r="K173" s="124"/>
      <c r="L173" s="12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1" customHeight="1">
      <c r="A174" s="78">
        <v>3</v>
      </c>
      <c r="B174" s="77"/>
      <c r="C174" s="78"/>
      <c r="D174" s="89"/>
      <c r="E174" s="89"/>
      <c r="F174" s="87"/>
      <c r="G174" s="132" t="s">
        <v>54</v>
      </c>
      <c r="H174" s="178">
        <v>141</v>
      </c>
      <c r="I174" s="220">
        <f>SUM(I175+I226+I286)</f>
        <v>0</v>
      </c>
      <c r="J174" s="127">
        <f>SUM(J175+J226+J286)</f>
        <v>0</v>
      </c>
      <c r="K174" s="110">
        <f>SUM(K175+K226+K286)</f>
        <v>0</v>
      </c>
      <c r="L174" s="10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4" customHeight="1">
      <c r="A175" s="40">
        <v>3</v>
      </c>
      <c r="B175" s="44">
        <v>1</v>
      </c>
      <c r="C175" s="74"/>
      <c r="D175" s="72"/>
      <c r="E175" s="72"/>
      <c r="F175" s="71"/>
      <c r="G175" s="133" t="s">
        <v>55</v>
      </c>
      <c r="H175" s="179">
        <v>142</v>
      </c>
      <c r="I175" s="221">
        <f>SUM(I176+I197+I205+I216+I220)</f>
        <v>0</v>
      </c>
      <c r="J175" s="117">
        <f>SUM(J176+J197+J205+J216+J220)</f>
        <v>0</v>
      </c>
      <c r="K175" s="117">
        <f>SUM(K176+K197+K205+K216+K220)</f>
        <v>0</v>
      </c>
      <c r="L175" s="117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25.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204" t="s">
        <v>56</v>
      </c>
      <c r="H176" s="178">
        <v>143</v>
      </c>
      <c r="I176" s="230">
        <f>SUM(I177+I180+I185+I189+I194)</f>
        <v>0</v>
      </c>
      <c r="J176" s="122">
        <f>SUM(J177+J180+J185+J189+J194)</f>
        <v>0</v>
      </c>
      <c r="K176" s="123">
        <f>SUM(K177+K180+K185+K189+K194)</f>
        <v>0</v>
      </c>
      <c r="L176" s="121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hidden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79">
        <v>144</v>
      </c>
      <c r="I177" s="221">
        <f aca="true" t="shared" si="18" ref="I177:L178">I178</f>
        <v>0</v>
      </c>
      <c r="J177" s="118">
        <f t="shared" si="18"/>
        <v>0</v>
      </c>
      <c r="K177" s="119">
        <f t="shared" si="18"/>
        <v>0</v>
      </c>
      <c r="L177" s="117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hidden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78">
        <v>145</v>
      </c>
      <c r="I178" s="230">
        <f t="shared" si="18"/>
        <v>0</v>
      </c>
      <c r="J178" s="121">
        <f t="shared" si="18"/>
        <v>0</v>
      </c>
      <c r="K178" s="121">
        <f t="shared" si="18"/>
        <v>0</v>
      </c>
      <c r="L178" s="121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 hidden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79">
        <v>146</v>
      </c>
      <c r="I179" s="231"/>
      <c r="J179" s="114"/>
      <c r="K179" s="114"/>
      <c r="L179" s="11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78">
        <v>147</v>
      </c>
      <c r="I180" s="230">
        <f>I181</f>
        <v>0</v>
      </c>
      <c r="J180" s="118">
        <f>J181</f>
        <v>0</v>
      </c>
      <c r="K180" s="119">
        <f>K181</f>
        <v>0</v>
      </c>
      <c r="L180" s="117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79">
        <v>148</v>
      </c>
      <c r="I181" s="221">
        <f>SUM(I182:I184)</f>
        <v>0</v>
      </c>
      <c r="J181" s="122">
        <f>SUM(J182:J184)</f>
        <v>0</v>
      </c>
      <c r="K181" s="123">
        <f>SUM(K182:K184)</f>
        <v>0</v>
      </c>
      <c r="L181" s="12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 hidden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78">
        <v>149</v>
      </c>
      <c r="I182" s="233"/>
      <c r="J182" s="111"/>
      <c r="K182" s="111"/>
      <c r="L182" s="12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79">
        <v>150</v>
      </c>
      <c r="I183" s="231"/>
      <c r="J183" s="114"/>
      <c r="K183" s="114"/>
      <c r="L183" s="11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78">
        <v>151</v>
      </c>
      <c r="I184" s="233"/>
      <c r="J184" s="111"/>
      <c r="K184" s="111"/>
      <c r="L184" s="12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79">
        <v>152</v>
      </c>
      <c r="I185" s="221">
        <f>I186</f>
        <v>0</v>
      </c>
      <c r="J185" s="122">
        <f>J186</f>
        <v>0</v>
      </c>
      <c r="K185" s="123">
        <f>K186</f>
        <v>0</v>
      </c>
      <c r="L185" s="121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78">
        <v>153</v>
      </c>
      <c r="I186" s="221">
        <f>SUM(I187:I188)</f>
        <v>0</v>
      </c>
      <c r="J186" s="122">
        <f>SUM(J187:J188)</f>
        <v>0</v>
      </c>
      <c r="K186" s="123">
        <f>SUM(K187:K188)</f>
        <v>0</v>
      </c>
      <c r="L186" s="121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79">
        <v>154</v>
      </c>
      <c r="I187" s="231"/>
      <c r="J187" s="114"/>
      <c r="K187" s="114"/>
      <c r="L187" s="12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78">
        <v>155</v>
      </c>
      <c r="I188" s="233"/>
      <c r="J188" s="114"/>
      <c r="K188" s="114"/>
      <c r="L188" s="11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 hidden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79">
        <v>156</v>
      </c>
      <c r="I189" s="221">
        <f>I190</f>
        <v>0</v>
      </c>
      <c r="J189" s="138">
        <f>J190</f>
        <v>0</v>
      </c>
      <c r="K189" s="139">
        <f>K190</f>
        <v>0</v>
      </c>
      <c r="L189" s="13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 hidden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78">
        <v>157</v>
      </c>
      <c r="I190" s="230">
        <f>SUM(I191:I193)</f>
        <v>0</v>
      </c>
      <c r="J190" s="122">
        <f>SUM(J191:J193)</f>
        <v>0</v>
      </c>
      <c r="K190" s="123">
        <f>SUM(K191:K193)</f>
        <v>0</v>
      </c>
      <c r="L190" s="121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hidden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79">
        <v>158</v>
      </c>
      <c r="I191" s="231"/>
      <c r="J191" s="114"/>
      <c r="K191" s="114"/>
      <c r="L191" s="12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hidden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78">
        <v>159</v>
      </c>
      <c r="I192" s="233"/>
      <c r="J192" s="111"/>
      <c r="K192" s="111"/>
      <c r="L192" s="11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hidden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79">
        <v>160</v>
      </c>
      <c r="I193" s="236"/>
      <c r="J193" s="125"/>
      <c r="K193" s="125"/>
      <c r="L193" s="12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hidden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78">
        <v>161</v>
      </c>
      <c r="I194" s="221">
        <f aca="true" t="shared" si="19" ref="I194:L195">I195</f>
        <v>0</v>
      </c>
      <c r="J194" s="122">
        <f t="shared" si="19"/>
        <v>0</v>
      </c>
      <c r="K194" s="123">
        <f t="shared" si="19"/>
        <v>0</v>
      </c>
      <c r="L194" s="121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 hidden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79">
        <v>162</v>
      </c>
      <c r="I195" s="222">
        <f t="shared" si="19"/>
        <v>0</v>
      </c>
      <c r="J195" s="123">
        <f t="shared" si="19"/>
        <v>0</v>
      </c>
      <c r="K195" s="123">
        <f t="shared" si="19"/>
        <v>0</v>
      </c>
      <c r="L195" s="123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 hidden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78">
        <v>163</v>
      </c>
      <c r="I196" s="223"/>
      <c r="J196" s="114"/>
      <c r="K196" s="114"/>
      <c r="L196" s="11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203" t="s">
        <v>65</v>
      </c>
      <c r="H197" s="179">
        <v>164</v>
      </c>
      <c r="I197" s="221">
        <f aca="true" t="shared" si="20" ref="I197:L198">I198</f>
        <v>0</v>
      </c>
      <c r="J197" s="138">
        <f t="shared" si="20"/>
        <v>0</v>
      </c>
      <c r="K197" s="139">
        <f t="shared" si="20"/>
        <v>0</v>
      </c>
      <c r="L197" s="134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78">
        <v>165</v>
      </c>
      <c r="I198" s="230">
        <f t="shared" si="20"/>
        <v>0</v>
      </c>
      <c r="J198" s="122">
        <f t="shared" si="20"/>
        <v>0</v>
      </c>
      <c r="K198" s="123">
        <f t="shared" si="20"/>
        <v>0</v>
      </c>
      <c r="L198" s="121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79">
        <v>166</v>
      </c>
      <c r="I199" s="221">
        <f>SUM(I200:I204)</f>
        <v>0</v>
      </c>
      <c r="J199" s="118">
        <f>SUM(J200:J204)</f>
        <v>0</v>
      </c>
      <c r="K199" s="119">
        <f>SUM(K200:K204)</f>
        <v>0</v>
      </c>
      <c r="L199" s="117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hidden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78">
        <v>167</v>
      </c>
      <c r="I200" s="223"/>
      <c r="J200" s="114"/>
      <c r="K200" s="114"/>
      <c r="L200" s="12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79">
        <v>168</v>
      </c>
      <c r="I201" s="225"/>
      <c r="J201" s="114"/>
      <c r="K201" s="114"/>
      <c r="L201" s="11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 hidden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78">
        <v>169</v>
      </c>
      <c r="I202" s="225"/>
      <c r="J202" s="114"/>
      <c r="K202" s="114"/>
      <c r="L202" s="11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 hidden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79">
        <v>170</v>
      </c>
      <c r="I203" s="225"/>
      <c r="J203" s="114"/>
      <c r="K203" s="114"/>
      <c r="L203" s="11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 hidden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78">
        <v>171</v>
      </c>
      <c r="I204" s="225"/>
      <c r="J204" s="114"/>
      <c r="K204" s="114"/>
      <c r="L204" s="12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 hidden="1">
      <c r="A205" s="29">
        <v>3</v>
      </c>
      <c r="B205" s="46">
        <v>1</v>
      </c>
      <c r="C205" s="46">
        <v>3</v>
      </c>
      <c r="D205" s="29"/>
      <c r="E205" s="46"/>
      <c r="F205" s="39"/>
      <c r="G205" s="200" t="s">
        <v>122</v>
      </c>
      <c r="H205" s="179">
        <v>172</v>
      </c>
      <c r="I205" s="221">
        <f>SUM(I206+I210)</f>
        <v>0</v>
      </c>
      <c r="J205" s="122">
        <f>SUM(J206+J210)</f>
        <v>0</v>
      </c>
      <c r="K205" s="123">
        <f>SUM(K206+K210)</f>
        <v>0</v>
      </c>
      <c r="L205" s="121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 hidden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78">
        <v>173</v>
      </c>
      <c r="I206" s="230">
        <f>I207</f>
        <v>0</v>
      </c>
      <c r="J206" s="118">
        <f>J207</f>
        <v>0</v>
      </c>
      <c r="K206" s="119">
        <f>K207</f>
        <v>0</v>
      </c>
      <c r="L206" s="117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hidden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79">
        <v>174</v>
      </c>
      <c r="I207" s="221">
        <f>I209</f>
        <v>0</v>
      </c>
      <c r="J207" s="122">
        <f>J209</f>
        <v>0</v>
      </c>
      <c r="K207" s="123">
        <f>K209</f>
        <v>0</v>
      </c>
      <c r="L207" s="121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 hidden="1">
      <c r="A208" s="280">
        <v>1</v>
      </c>
      <c r="B208" s="281"/>
      <c r="C208" s="281"/>
      <c r="D208" s="281"/>
      <c r="E208" s="281"/>
      <c r="F208" s="282"/>
      <c r="G208" s="193">
        <v>2</v>
      </c>
      <c r="H208" s="194">
        <v>3</v>
      </c>
      <c r="I208" s="228">
        <v>4</v>
      </c>
      <c r="J208" s="187">
        <v>5</v>
      </c>
      <c r="K208" s="188">
        <v>6</v>
      </c>
      <c r="L208" s="18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 hidden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49" t="s">
        <v>136</v>
      </c>
      <c r="H209" s="175">
        <v>175</v>
      </c>
      <c r="I209" s="247"/>
      <c r="J209" s="125"/>
      <c r="K209" s="125"/>
      <c r="L209" s="12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hidden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80">
        <v>176</v>
      </c>
      <c r="I210" s="221">
        <f>I211</f>
        <v>0</v>
      </c>
      <c r="J210" s="122">
        <f>J211</f>
        <v>0</v>
      </c>
      <c r="K210" s="123">
        <f>K211</f>
        <v>0</v>
      </c>
      <c r="L210" s="121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hidden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75">
        <v>177</v>
      </c>
      <c r="I211" s="230">
        <f>SUM(I212:I215)</f>
        <v>0</v>
      </c>
      <c r="J211" s="118">
        <f>SUM(J212:J215)</f>
        <v>0</v>
      </c>
      <c r="K211" s="119">
        <f>SUM(K212:K215)</f>
        <v>0</v>
      </c>
      <c r="L211" s="117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 hidden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80">
        <v>178</v>
      </c>
      <c r="I212" s="225"/>
      <c r="J212" s="114"/>
      <c r="K212" s="114"/>
      <c r="L212" s="12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hidden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75">
        <v>179</v>
      </c>
      <c r="I213" s="225"/>
      <c r="J213" s="114"/>
      <c r="K213" s="114"/>
      <c r="L213" s="11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hidden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80">
        <v>180</v>
      </c>
      <c r="I214" s="225"/>
      <c r="J214" s="114"/>
      <c r="K214" s="114"/>
      <c r="L214" s="11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 hidden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75">
        <v>181</v>
      </c>
      <c r="I215" s="225"/>
      <c r="J215" s="114"/>
      <c r="K215" s="114"/>
      <c r="L215" s="11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 hidden="1">
      <c r="A216" s="45">
        <v>3</v>
      </c>
      <c r="B216" s="52">
        <v>1</v>
      </c>
      <c r="C216" s="52">
        <v>4</v>
      </c>
      <c r="D216" s="52"/>
      <c r="E216" s="52"/>
      <c r="F216" s="32"/>
      <c r="G216" s="199" t="s">
        <v>135</v>
      </c>
      <c r="H216" s="180">
        <v>182</v>
      </c>
      <c r="I216" s="230">
        <f>I217</f>
        <v>0</v>
      </c>
      <c r="J216" s="118">
        <f aca="true" t="shared" si="21" ref="J216:L218">J217</f>
        <v>0</v>
      </c>
      <c r="K216" s="119">
        <f t="shared" si="21"/>
        <v>0</v>
      </c>
      <c r="L216" s="119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 hidden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75">
        <v>183</v>
      </c>
      <c r="I217" s="227">
        <f>I218</f>
        <v>0</v>
      </c>
      <c r="J217" s="136">
        <f t="shared" si="21"/>
        <v>0</v>
      </c>
      <c r="K217" s="137">
        <f t="shared" si="21"/>
        <v>0</v>
      </c>
      <c r="L217" s="13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 hidden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80">
        <v>184</v>
      </c>
      <c r="I218" s="221">
        <f>I219</f>
        <v>0</v>
      </c>
      <c r="J218" s="122">
        <f t="shared" si="21"/>
        <v>0</v>
      </c>
      <c r="K218" s="123">
        <f t="shared" si="21"/>
        <v>0</v>
      </c>
      <c r="L218" s="123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 hidden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75">
        <v>185</v>
      </c>
      <c r="I219" s="247"/>
      <c r="J219" s="125"/>
      <c r="K219" s="125"/>
      <c r="L219" s="12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 hidden="1">
      <c r="A220" s="30">
        <v>3</v>
      </c>
      <c r="B220" s="46">
        <v>1</v>
      </c>
      <c r="C220" s="46">
        <v>5</v>
      </c>
      <c r="D220" s="46"/>
      <c r="E220" s="46"/>
      <c r="F220" s="39"/>
      <c r="G220" s="200" t="s">
        <v>156</v>
      </c>
      <c r="H220" s="180">
        <v>186</v>
      </c>
      <c r="I220" s="248">
        <f aca="true" t="shared" si="22" ref="I220:L221">I221</f>
        <v>0</v>
      </c>
      <c r="J220" s="148">
        <f t="shared" si="22"/>
        <v>0</v>
      </c>
      <c r="K220" s="148">
        <f t="shared" si="22"/>
        <v>0</v>
      </c>
      <c r="L220" s="148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 hidden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49" t="s">
        <v>156</v>
      </c>
      <c r="H221" s="175">
        <v>187</v>
      </c>
      <c r="I221" s="248">
        <f t="shared" si="22"/>
        <v>0</v>
      </c>
      <c r="J221" s="148">
        <f t="shared" si="22"/>
        <v>0</v>
      </c>
      <c r="K221" s="148">
        <f t="shared" si="22"/>
        <v>0</v>
      </c>
      <c r="L221" s="148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 hidden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49" t="s">
        <v>156</v>
      </c>
      <c r="H222" s="180">
        <v>188</v>
      </c>
      <c r="I222" s="248">
        <f>SUM(I223:I225)</f>
        <v>0</v>
      </c>
      <c r="J222" s="148">
        <f>SUM(J223:J225)</f>
        <v>0</v>
      </c>
      <c r="K222" s="148">
        <f>SUM(K223:K225)</f>
        <v>0</v>
      </c>
      <c r="L222" s="14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 hidden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49" t="s">
        <v>157</v>
      </c>
      <c r="H223" s="175">
        <v>189</v>
      </c>
      <c r="I223" s="225"/>
      <c r="J223" s="114"/>
      <c r="K223" s="114"/>
      <c r="L223" s="11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hidden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49" t="s">
        <v>158</v>
      </c>
      <c r="H224" s="180">
        <v>190</v>
      </c>
      <c r="I224" s="225"/>
      <c r="J224" s="114"/>
      <c r="K224" s="114"/>
      <c r="L224" s="11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 hidden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49" t="s">
        <v>159</v>
      </c>
      <c r="H225" s="175">
        <v>191</v>
      </c>
      <c r="I225" s="225"/>
      <c r="J225" s="114"/>
      <c r="K225" s="114"/>
      <c r="L225" s="11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 hidden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80">
        <v>192</v>
      </c>
      <c r="I226" s="221">
        <f>SUM(I227+I257)</f>
        <v>0</v>
      </c>
      <c r="J226" s="122">
        <f>SUM(J227+J257)</f>
        <v>0</v>
      </c>
      <c r="K226" s="123">
        <f>SUM(K227+K257)</f>
        <v>0</v>
      </c>
      <c r="L226" s="123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 hidden="1">
      <c r="A227" s="42">
        <v>3</v>
      </c>
      <c r="B227" s="64">
        <v>2</v>
      </c>
      <c r="C227" s="65">
        <v>1</v>
      </c>
      <c r="D227" s="65"/>
      <c r="E227" s="65"/>
      <c r="F227" s="70"/>
      <c r="G227" s="202" t="s">
        <v>71</v>
      </c>
      <c r="H227" s="175">
        <v>193</v>
      </c>
      <c r="I227" s="227">
        <f>SUM(I228+I234+I238+I242+I246+I250+I253)</f>
        <v>0</v>
      </c>
      <c r="J227" s="136">
        <f>SUM(J228+J234+J238+J242+J246+J250+J253)</f>
        <v>0</v>
      </c>
      <c r="K227" s="137">
        <f>SUM(K228+K234+K238+K242+K246+K250+K253)</f>
        <v>0</v>
      </c>
      <c r="L227" s="13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 hidden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80">
        <v>194</v>
      </c>
      <c r="I228" s="221">
        <f>I229</f>
        <v>0</v>
      </c>
      <c r="J228" s="122">
        <f>J229</f>
        <v>0</v>
      </c>
      <c r="K228" s="123">
        <f>K229</f>
        <v>0</v>
      </c>
      <c r="L228" s="123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 hidden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75">
        <v>195</v>
      </c>
      <c r="I229" s="221">
        <f>SUM(I230:I233)</f>
        <v>0</v>
      </c>
      <c r="J229" s="122">
        <f>SUM(J230:J233)</f>
        <v>0</v>
      </c>
      <c r="K229" s="123">
        <f>SUM(K230:K233)</f>
        <v>0</v>
      </c>
      <c r="L229" s="123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hidden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80">
        <v>196</v>
      </c>
      <c r="I230" s="225"/>
      <c r="J230" s="114"/>
      <c r="K230" s="114"/>
      <c r="L230" s="12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 hidden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75">
        <v>197</v>
      </c>
      <c r="I231" s="225"/>
      <c r="J231" s="114"/>
      <c r="K231" s="114"/>
      <c r="L231" s="11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hidden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165</v>
      </c>
      <c r="H232" s="180">
        <v>198</v>
      </c>
      <c r="I232" s="225"/>
      <c r="J232" s="114"/>
      <c r="K232" s="114"/>
      <c r="L232" s="11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 hidden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164</v>
      </c>
      <c r="H233" s="180">
        <v>199</v>
      </c>
      <c r="I233" s="225"/>
      <c r="J233" s="113"/>
      <c r="K233" s="114"/>
      <c r="L233" s="12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 hidden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80">
        <v>200</v>
      </c>
      <c r="I234" s="221">
        <f>I235</f>
        <v>0</v>
      </c>
      <c r="J234" s="122">
        <f>J235</f>
        <v>0</v>
      </c>
      <c r="K234" s="123">
        <f>K235</f>
        <v>0</v>
      </c>
      <c r="L234" s="123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 hidden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80">
        <v>201</v>
      </c>
      <c r="I235" s="221">
        <f>SUM(I236:I237)</f>
        <v>0</v>
      </c>
      <c r="J235" s="122">
        <f>SUM(J236:J237)</f>
        <v>0</v>
      </c>
      <c r="K235" s="123">
        <f>SUM(K236:K237)</f>
        <v>0</v>
      </c>
      <c r="L235" s="123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 hidden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80">
        <v>202</v>
      </c>
      <c r="I236" s="225"/>
      <c r="J236" s="114"/>
      <c r="K236" s="114"/>
      <c r="L236" s="11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 hidden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80">
        <v>203</v>
      </c>
      <c r="I237" s="225"/>
      <c r="J237" s="114"/>
      <c r="K237" s="114"/>
      <c r="L237" s="11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 hidden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80">
        <v>204</v>
      </c>
      <c r="I238" s="230">
        <f>I239</f>
        <v>0</v>
      </c>
      <c r="J238" s="118">
        <f>J239</f>
        <v>0</v>
      </c>
      <c r="K238" s="119">
        <f>K239</f>
        <v>0</v>
      </c>
      <c r="L238" s="119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 hidden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80">
        <v>205</v>
      </c>
      <c r="I239" s="2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 hidden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80">
        <v>206</v>
      </c>
      <c r="I240" s="225"/>
      <c r="J240" s="114"/>
      <c r="K240" s="114"/>
      <c r="L240" s="11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 hidden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80">
        <v>207</v>
      </c>
      <c r="I241" s="247"/>
      <c r="J241" s="116"/>
      <c r="K241" s="125"/>
      <c r="L241" s="12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 hidden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80">
        <v>208</v>
      </c>
      <c r="I242" s="221">
        <f>I243</f>
        <v>0</v>
      </c>
      <c r="J242" s="123">
        <f>J243</f>
        <v>0</v>
      </c>
      <c r="K242" s="121">
        <f>K243</f>
        <v>0</v>
      </c>
      <c r="L242" s="123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hidden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80">
        <v>209</v>
      </c>
      <c r="I243" s="230">
        <f>SUM(I244:I245)</f>
        <v>0</v>
      </c>
      <c r="J243" s="118">
        <f>SUM(J244:J245)</f>
        <v>0</v>
      </c>
      <c r="K243" s="119">
        <f>SUM(K244:K245)</f>
        <v>0</v>
      </c>
      <c r="L243" s="119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 hidden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80">
        <v>210</v>
      </c>
      <c r="I244" s="225"/>
      <c r="J244" s="114"/>
      <c r="K244" s="114"/>
      <c r="L244" s="11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 hidden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80">
        <v>211</v>
      </c>
      <c r="I245" s="225"/>
      <c r="J245" s="114"/>
      <c r="K245" s="114"/>
      <c r="L245" s="11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 hidden="1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80">
        <v>212</v>
      </c>
      <c r="I246" s="221">
        <f>I248</f>
        <v>0</v>
      </c>
      <c r="J246" s="122">
        <f>J248</f>
        <v>0</v>
      </c>
      <c r="K246" s="123">
        <f>K248</f>
        <v>0</v>
      </c>
      <c r="L246" s="123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hidden="1">
      <c r="A247" s="280">
        <v>1</v>
      </c>
      <c r="B247" s="281"/>
      <c r="C247" s="281"/>
      <c r="D247" s="281"/>
      <c r="E247" s="281"/>
      <c r="F247" s="282"/>
      <c r="G247" s="196">
        <v>2</v>
      </c>
      <c r="H247" s="194">
        <v>3</v>
      </c>
      <c r="I247" s="234">
        <v>4</v>
      </c>
      <c r="J247" s="193">
        <v>5</v>
      </c>
      <c r="K247" s="194">
        <v>6</v>
      </c>
      <c r="L247" s="194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 hidden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80">
        <v>213</v>
      </c>
      <c r="I248" s="222">
        <f>I249</f>
        <v>0</v>
      </c>
      <c r="J248" s="122">
        <f>J249</f>
        <v>0</v>
      </c>
      <c r="K248" s="123">
        <f>K249</f>
        <v>0</v>
      </c>
      <c r="L248" s="123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 hidden="1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80">
        <v>214</v>
      </c>
      <c r="I249" s="247"/>
      <c r="J249" s="125"/>
      <c r="K249" s="125"/>
      <c r="L249" s="12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hidden="1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81">
        <v>215</v>
      </c>
      <c r="I250" s="221">
        <f>I251</f>
        <v>0</v>
      </c>
      <c r="J250" s="122">
        <f aca="true" t="shared" si="23" ref="J250:L251">J251</f>
        <v>0</v>
      </c>
      <c r="K250" s="123">
        <f t="shared" si="23"/>
        <v>0</v>
      </c>
      <c r="L250" s="123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hidden="1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80">
        <v>216</v>
      </c>
      <c r="I251" s="221">
        <f>I252</f>
        <v>0</v>
      </c>
      <c r="J251" s="122">
        <f t="shared" si="23"/>
        <v>0</v>
      </c>
      <c r="K251" s="123">
        <f t="shared" si="23"/>
        <v>0</v>
      </c>
      <c r="L251" s="123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hidden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81">
        <v>217</v>
      </c>
      <c r="I252" s="247"/>
      <c r="J252" s="125"/>
      <c r="K252" s="125"/>
      <c r="L252" s="12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 hidden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80">
        <v>218</v>
      </c>
      <c r="I253" s="221">
        <f>I254</f>
        <v>0</v>
      </c>
      <c r="J253" s="122">
        <f>J254</f>
        <v>0</v>
      </c>
      <c r="K253" s="123">
        <f>K254</f>
        <v>0</v>
      </c>
      <c r="L253" s="123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hidden="1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81">
        <v>219</v>
      </c>
      <c r="I254" s="2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 hidden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80">
        <v>220</v>
      </c>
      <c r="I255" s="247"/>
      <c r="J255" s="125"/>
      <c r="K255" s="125"/>
      <c r="L255" s="12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 hidden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81">
        <v>221</v>
      </c>
      <c r="I256" s="225"/>
      <c r="J256" s="114"/>
      <c r="K256" s="114"/>
      <c r="L256" s="11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 hidden="1">
      <c r="A257" s="84">
        <v>3</v>
      </c>
      <c r="B257" s="83">
        <v>2</v>
      </c>
      <c r="C257" s="83">
        <v>2</v>
      </c>
      <c r="D257" s="48"/>
      <c r="E257" s="48"/>
      <c r="F257" s="80"/>
      <c r="G257" s="200" t="s">
        <v>79</v>
      </c>
      <c r="H257" s="180">
        <v>222</v>
      </c>
      <c r="I257" s="221">
        <f>SUM(I258+I264+I268+I272+I276+I279+I282)</f>
        <v>0</v>
      </c>
      <c r="J257" s="122">
        <f>SUM(J258+J264+J268+J272+J276+J279+J282)</f>
        <v>0</v>
      </c>
      <c r="K257" s="123">
        <f>SUM(K258+K264+K268+K272+K276+K279+K282)</f>
        <v>0</v>
      </c>
      <c r="L257" s="121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 hidden="1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81">
        <v>223</v>
      </c>
      <c r="I258" s="221">
        <f>I259</f>
        <v>0</v>
      </c>
      <c r="J258" s="122">
        <f>J259</f>
        <v>0</v>
      </c>
      <c r="K258" s="123">
        <f>K259</f>
        <v>0</v>
      </c>
      <c r="L258" s="121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 hidden="1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80">
        <v>224</v>
      </c>
      <c r="I259" s="2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hidden="1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81">
        <v>225</v>
      </c>
      <c r="I260" s="225"/>
      <c r="J260" s="114"/>
      <c r="K260" s="114"/>
      <c r="L260" s="11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 hidden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51" t="s">
        <v>83</v>
      </c>
      <c r="H261" s="180">
        <v>226</v>
      </c>
      <c r="I261" s="225"/>
      <c r="J261" s="114"/>
      <c r="K261" s="114"/>
      <c r="L261" s="11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 hidden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165</v>
      </c>
      <c r="H262" s="181">
        <v>227</v>
      </c>
      <c r="I262" s="225"/>
      <c r="J262" s="114"/>
      <c r="K262" s="114"/>
      <c r="L262" s="11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 hidden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164</v>
      </c>
      <c r="H263" s="180">
        <v>228</v>
      </c>
      <c r="I263" s="225"/>
      <c r="J263" s="113"/>
      <c r="K263" s="114"/>
      <c r="L263" s="11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 hidden="1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81">
        <v>229</v>
      </c>
      <c r="I264" s="221">
        <f>I265</f>
        <v>0</v>
      </c>
      <c r="J264" s="123">
        <f>J265</f>
        <v>0</v>
      </c>
      <c r="K264" s="121">
        <f>K265</f>
        <v>0</v>
      </c>
      <c r="L264" s="123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 hidden="1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80">
        <v>230</v>
      </c>
      <c r="I265" s="230">
        <f>SUM(I266:I267)</f>
        <v>0</v>
      </c>
      <c r="J265" s="118">
        <f>SUM(J266:J267)</f>
        <v>0</v>
      </c>
      <c r="K265" s="119">
        <f>SUM(K266:K267)</f>
        <v>0</v>
      </c>
      <c r="L265" s="119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hidden="1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81">
        <v>231</v>
      </c>
      <c r="I266" s="225"/>
      <c r="J266" s="114"/>
      <c r="K266" s="114"/>
      <c r="L266" s="11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hidden="1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80">
        <v>232</v>
      </c>
      <c r="I267" s="225"/>
      <c r="J267" s="114"/>
      <c r="K267" s="114"/>
      <c r="L267" s="11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hidden="1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81">
        <v>233</v>
      </c>
      <c r="I268" s="221">
        <f>I269</f>
        <v>0</v>
      </c>
      <c r="J268" s="122">
        <f>J269</f>
        <v>0</v>
      </c>
      <c r="K268" s="123">
        <f>K269</f>
        <v>0</v>
      </c>
      <c r="L268" s="123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hidden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80">
        <v>234</v>
      </c>
      <c r="I269" s="2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hidden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81">
        <v>235</v>
      </c>
      <c r="I270" s="235"/>
      <c r="J270" s="116"/>
      <c r="K270" s="115"/>
      <c r="L270" s="11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 hidden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80">
        <v>236</v>
      </c>
      <c r="I271" s="235"/>
      <c r="J271" s="113"/>
      <c r="K271" s="115"/>
      <c r="L271" s="12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 hidden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81">
        <v>237</v>
      </c>
      <c r="I272" s="221">
        <f>I273</f>
        <v>0</v>
      </c>
      <c r="J272" s="122">
        <f>J273</f>
        <v>0</v>
      </c>
      <c r="K272" s="123">
        <f>K273</f>
        <v>0</v>
      </c>
      <c r="L272" s="123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hidden="1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80">
        <v>238</v>
      </c>
      <c r="I273" s="221">
        <f>SUM(I274:I275)</f>
        <v>0</v>
      </c>
      <c r="J273" s="122">
        <f>SUM(J274:J275)</f>
        <v>0</v>
      </c>
      <c r="K273" s="123">
        <f>SUM(K274:K275)</f>
        <v>0</v>
      </c>
      <c r="L273" s="123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 hidden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81">
        <v>239</v>
      </c>
      <c r="I274" s="225"/>
      <c r="J274" s="114"/>
      <c r="K274" s="114"/>
      <c r="L274" s="11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 hidden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80">
        <v>240</v>
      </c>
      <c r="I275" s="225"/>
      <c r="J275" s="114"/>
      <c r="K275" s="114"/>
      <c r="L275" s="11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 hidden="1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81">
        <v>241</v>
      </c>
      <c r="I276" s="221">
        <f>I277</f>
        <v>0</v>
      </c>
      <c r="J276" s="122">
        <f aca="true" t="shared" si="24" ref="J276:L277">J277</f>
        <v>0</v>
      </c>
      <c r="K276" s="123">
        <f t="shared" si="24"/>
        <v>0</v>
      </c>
      <c r="L276" s="123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 hidden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80">
        <v>242</v>
      </c>
      <c r="I277" s="221">
        <f>I278</f>
        <v>0</v>
      </c>
      <c r="J277" s="122">
        <f t="shared" si="24"/>
        <v>0</v>
      </c>
      <c r="K277" s="122">
        <f t="shared" si="24"/>
        <v>0</v>
      </c>
      <c r="L277" s="123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 hidden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81">
        <v>243</v>
      </c>
      <c r="I278" s="247"/>
      <c r="J278" s="125"/>
      <c r="K278" s="125"/>
      <c r="L278" s="12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 hidden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80">
        <v>244</v>
      </c>
      <c r="I279" s="221">
        <f>I280</f>
        <v>0</v>
      </c>
      <c r="J279" s="143">
        <f aca="true" t="shared" si="25" ref="J279:L280">J280</f>
        <v>0</v>
      </c>
      <c r="K279" s="122">
        <f t="shared" si="25"/>
        <v>0</v>
      </c>
      <c r="L279" s="123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 hidden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81">
        <v>245</v>
      </c>
      <c r="I280" s="221">
        <f>I281</f>
        <v>0</v>
      </c>
      <c r="J280" s="143">
        <f t="shared" si="25"/>
        <v>0</v>
      </c>
      <c r="K280" s="122">
        <f t="shared" si="25"/>
        <v>0</v>
      </c>
      <c r="L280" s="123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 hidden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80">
        <v>246</v>
      </c>
      <c r="I281" s="247"/>
      <c r="J281" s="125"/>
      <c r="K281" s="125"/>
      <c r="L281" s="12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 hidden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81">
        <v>247</v>
      </c>
      <c r="I282" s="221">
        <f>I283</f>
        <v>0</v>
      </c>
      <c r="J282" s="143">
        <f>J283</f>
        <v>0</v>
      </c>
      <c r="K282" s="122">
        <f>K283</f>
        <v>0</v>
      </c>
      <c r="L282" s="123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hidden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80">
        <v>248</v>
      </c>
      <c r="I283" s="2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 hidden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81">
        <v>249</v>
      </c>
      <c r="I284" s="247"/>
      <c r="J284" s="125"/>
      <c r="K284" s="125"/>
      <c r="L284" s="12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 hidden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80">
        <v>250</v>
      </c>
      <c r="I285" s="225"/>
      <c r="J285" s="114"/>
      <c r="K285" s="114"/>
      <c r="L285" s="11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 hidden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81">
        <v>251</v>
      </c>
      <c r="I286" s="220">
        <f>SUM(I287+I316)</f>
        <v>0</v>
      </c>
      <c r="J286" s="128">
        <f>SUM(J287+J316)</f>
        <v>0</v>
      </c>
      <c r="K286" s="127">
        <f>SUM(K287+K316)</f>
        <v>0</v>
      </c>
      <c r="L286" s="11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 hidden="1">
      <c r="A287" s="30">
        <v>3</v>
      </c>
      <c r="B287" s="30">
        <v>3</v>
      </c>
      <c r="C287" s="29">
        <v>1</v>
      </c>
      <c r="D287" s="46"/>
      <c r="E287" s="46"/>
      <c r="F287" s="39"/>
      <c r="G287" s="200" t="s">
        <v>71</v>
      </c>
      <c r="H287" s="180">
        <v>252</v>
      </c>
      <c r="I287" s="221">
        <f>SUM(I289+I294+I298+I302+I306+I309+I312)</f>
        <v>0</v>
      </c>
      <c r="J287" s="143">
        <f>SUM(J289+J294+J298+J302+J306+J309+J312)</f>
        <v>0</v>
      </c>
      <c r="K287" s="122">
        <f>SUM(K289+K294+K298+K302+K306+K309+K312)</f>
        <v>0</v>
      </c>
      <c r="L287" s="123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 hidden="1">
      <c r="A288" s="280">
        <v>1</v>
      </c>
      <c r="B288" s="281"/>
      <c r="C288" s="281"/>
      <c r="D288" s="281"/>
      <c r="E288" s="281"/>
      <c r="F288" s="282"/>
      <c r="G288" s="193">
        <v>2</v>
      </c>
      <c r="H288" s="194">
        <v>3</v>
      </c>
      <c r="I288" s="234">
        <v>4</v>
      </c>
      <c r="J288" s="197">
        <v>5</v>
      </c>
      <c r="K288" s="194">
        <v>6</v>
      </c>
      <c r="L288" s="194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 hidden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81">
        <v>253</v>
      </c>
      <c r="I289" s="221">
        <f>I290</f>
        <v>0</v>
      </c>
      <c r="J289" s="143">
        <f>J290</f>
        <v>0</v>
      </c>
      <c r="K289" s="122">
        <f>K290</f>
        <v>0</v>
      </c>
      <c r="L289" s="123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 hidden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80">
        <v>254</v>
      </c>
      <c r="I290" s="221">
        <f>SUM(I291:I293)</f>
        <v>0</v>
      </c>
      <c r="J290" s="143">
        <f>SUM(J291:J293)</f>
        <v>0</v>
      </c>
      <c r="K290" s="122">
        <f>SUM(K291:K293)</f>
        <v>0</v>
      </c>
      <c r="L290" s="123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 hidden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81">
        <v>255</v>
      </c>
      <c r="I291" s="225"/>
      <c r="J291" s="114"/>
      <c r="K291" s="114"/>
      <c r="L291" s="11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hidden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80">
        <v>256</v>
      </c>
      <c r="I292" s="225"/>
      <c r="J292" s="114"/>
      <c r="K292" s="114"/>
      <c r="L292" s="11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 hidden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81">
        <v>257</v>
      </c>
      <c r="I293" s="225"/>
      <c r="J293" s="114"/>
      <c r="K293" s="114"/>
      <c r="L293" s="11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 hidden="1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80">
        <v>258</v>
      </c>
      <c r="I294" s="221">
        <f>I295</f>
        <v>0</v>
      </c>
      <c r="J294" s="143">
        <f>J295</f>
        <v>0</v>
      </c>
      <c r="K294" s="122">
        <f>K295</f>
        <v>0</v>
      </c>
      <c r="L294" s="123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 hidden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80">
        <v>259</v>
      </c>
      <c r="I295" s="230">
        <f>SUM(I296:I297)</f>
        <v>0</v>
      </c>
      <c r="J295" s="144">
        <f>SUM(J296:J297)</f>
        <v>0</v>
      </c>
      <c r="K295" s="118">
        <f>SUM(K296:K297)</f>
        <v>0</v>
      </c>
      <c r="L295" s="119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 hidden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80">
        <v>260</v>
      </c>
      <c r="I296" s="225"/>
      <c r="J296" s="114"/>
      <c r="K296" s="114"/>
      <c r="L296" s="11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 hidden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80">
        <v>261</v>
      </c>
      <c r="I297" s="225"/>
      <c r="J297" s="114"/>
      <c r="K297" s="114"/>
      <c r="L297" s="11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hidden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80">
        <v>262</v>
      </c>
      <c r="I298" s="221">
        <f>I299</f>
        <v>0</v>
      </c>
      <c r="J298" s="143">
        <f>J299</f>
        <v>0</v>
      </c>
      <c r="K298" s="122">
        <f>K299</f>
        <v>0</v>
      </c>
      <c r="L298" s="123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 hidden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80">
        <v>263</v>
      </c>
      <c r="I299" s="222">
        <f>I300+I301</f>
        <v>0</v>
      </c>
      <c r="J299" s="123">
        <f>J300+J301</f>
        <v>0</v>
      </c>
      <c r="K299" s="123">
        <f>K300+K301</f>
        <v>0</v>
      </c>
      <c r="L299" s="123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 hidden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80">
        <v>264</v>
      </c>
      <c r="I300" s="247"/>
      <c r="J300" s="125"/>
      <c r="K300" s="125"/>
      <c r="L300" s="12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 hidden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80">
        <v>265</v>
      </c>
      <c r="I301" s="225"/>
      <c r="J301" s="114"/>
      <c r="K301" s="114"/>
      <c r="L301" s="11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hidden="1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80">
        <v>266</v>
      </c>
      <c r="I302" s="221">
        <f>I303</f>
        <v>0</v>
      </c>
      <c r="J302" s="143">
        <f>J303</f>
        <v>0</v>
      </c>
      <c r="K302" s="122">
        <f>K303</f>
        <v>0</v>
      </c>
      <c r="L302" s="123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 hidden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80">
        <v>267</v>
      </c>
      <c r="I303" s="2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hidden="1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80">
        <v>268</v>
      </c>
      <c r="I304" s="224"/>
      <c r="J304" s="114"/>
      <c r="K304" s="114"/>
      <c r="L304" s="11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 hidden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80">
        <v>269</v>
      </c>
      <c r="I305" s="225"/>
      <c r="J305" s="125"/>
      <c r="K305" s="125"/>
      <c r="L305" s="12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 hidden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80">
        <v>270</v>
      </c>
      <c r="I306" s="244">
        <f aca="true" t="shared" si="26" ref="I306:L307">I307</f>
        <v>0</v>
      </c>
      <c r="J306" s="143">
        <f t="shared" si="26"/>
        <v>0</v>
      </c>
      <c r="K306" s="123">
        <f t="shared" si="26"/>
        <v>0</v>
      </c>
      <c r="L306" s="123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 hidden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80">
        <v>271</v>
      </c>
      <c r="I307" s="222">
        <f t="shared" si="26"/>
        <v>0</v>
      </c>
      <c r="J307" s="144">
        <f t="shared" si="26"/>
        <v>0</v>
      </c>
      <c r="K307" s="119">
        <f t="shared" si="26"/>
        <v>0</v>
      </c>
      <c r="L307" s="119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 hidden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80">
        <v>272</v>
      </c>
      <c r="I308" s="225"/>
      <c r="J308" s="125"/>
      <c r="K308" s="125"/>
      <c r="L308" s="12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hidden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80">
        <v>273</v>
      </c>
      <c r="I309" s="222">
        <f aca="true" t="shared" si="27" ref="I309:L310">I310</f>
        <v>0</v>
      </c>
      <c r="J309" s="143">
        <f t="shared" si="27"/>
        <v>0</v>
      </c>
      <c r="K309" s="123">
        <f t="shared" si="27"/>
        <v>0</v>
      </c>
      <c r="L309" s="123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 hidden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80">
        <v>274</v>
      </c>
      <c r="I310" s="221">
        <f t="shared" si="27"/>
        <v>0</v>
      </c>
      <c r="J310" s="143">
        <f t="shared" si="27"/>
        <v>0</v>
      </c>
      <c r="K310" s="123">
        <f t="shared" si="27"/>
        <v>0</v>
      </c>
      <c r="L310" s="123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 hidden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80">
        <v>275</v>
      </c>
      <c r="I311" s="247"/>
      <c r="J311" s="125"/>
      <c r="K311" s="125"/>
      <c r="L311" s="12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hidden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80">
        <v>276</v>
      </c>
      <c r="I312" s="221">
        <f>I313</f>
        <v>0</v>
      </c>
      <c r="J312" s="143">
        <f>J313</f>
        <v>0</v>
      </c>
      <c r="K312" s="123">
        <f>K313</f>
        <v>0</v>
      </c>
      <c r="L312" s="123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hidden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80">
        <v>277</v>
      </c>
      <c r="I313" s="2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hidden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80">
        <v>278</v>
      </c>
      <c r="I314" s="247"/>
      <c r="J314" s="125"/>
      <c r="K314" s="125"/>
      <c r="L314" s="12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hidden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80">
        <v>279</v>
      </c>
      <c r="I315" s="225"/>
      <c r="J315" s="114"/>
      <c r="K315" s="114"/>
      <c r="L315" s="11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 hidden="1">
      <c r="A316" s="29">
        <v>3</v>
      </c>
      <c r="B316" s="46">
        <v>3</v>
      </c>
      <c r="C316" s="46">
        <v>2</v>
      </c>
      <c r="D316" s="46"/>
      <c r="E316" s="46"/>
      <c r="F316" s="39"/>
      <c r="G316" s="200" t="s">
        <v>79</v>
      </c>
      <c r="H316" s="180">
        <v>280</v>
      </c>
      <c r="I316" s="221">
        <f>SUM(I317+I322+I326+I331+I335+I338+I341)</f>
        <v>0</v>
      </c>
      <c r="J316" s="143">
        <f>SUM(J317+J322+J326+J331+J335+J338+J341)</f>
        <v>0</v>
      </c>
      <c r="K316" s="123">
        <f>SUM(K317+K322+K326+K331+K335+K338+K341)</f>
        <v>0</v>
      </c>
      <c r="L316" s="123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 hidden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80">
        <v>281</v>
      </c>
      <c r="I317" s="221">
        <f>I318</f>
        <v>0</v>
      </c>
      <c r="J317" s="143">
        <f>J318</f>
        <v>0</v>
      </c>
      <c r="K317" s="123">
        <f>K318</f>
        <v>0</v>
      </c>
      <c r="L317" s="123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 hidden="1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80">
        <v>282</v>
      </c>
      <c r="I318" s="221">
        <f>SUM(I319:I321)</f>
        <v>0</v>
      </c>
      <c r="J318" s="143">
        <f>SUM(J319:J321)</f>
        <v>0</v>
      </c>
      <c r="K318" s="123">
        <f>SUM(K319:K321)</f>
        <v>0</v>
      </c>
      <c r="L318" s="123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 hidden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80">
        <v>283</v>
      </c>
      <c r="I319" s="225"/>
      <c r="J319" s="114"/>
      <c r="K319" s="114"/>
      <c r="L319" s="11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 hidden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80">
        <v>284</v>
      </c>
      <c r="I320" s="225"/>
      <c r="J320" s="114"/>
      <c r="K320" s="114"/>
      <c r="L320" s="11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hidden="1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80">
        <v>285</v>
      </c>
      <c r="I321" s="225"/>
      <c r="J321" s="114"/>
      <c r="K321" s="114"/>
      <c r="L321" s="11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 hidden="1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80">
        <v>286</v>
      </c>
      <c r="I322" s="227">
        <f>I323</f>
        <v>0</v>
      </c>
      <c r="J322" s="145">
        <f>J323</f>
        <v>0</v>
      </c>
      <c r="K322" s="137">
        <f>K323</f>
        <v>0</v>
      </c>
      <c r="L322" s="13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 hidden="1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80">
        <v>287</v>
      </c>
      <c r="I323" s="221">
        <f>SUM(I324:I325)</f>
        <v>0</v>
      </c>
      <c r="J323" s="122">
        <f>SUM(J324:J325)</f>
        <v>0</v>
      </c>
      <c r="K323" s="123">
        <f>SUM(K324:K325)</f>
        <v>0</v>
      </c>
      <c r="L323" s="123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hidden="1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80">
        <v>288</v>
      </c>
      <c r="I324" s="225"/>
      <c r="J324" s="114"/>
      <c r="K324" s="114"/>
      <c r="L324" s="11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hidden="1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80">
        <v>289</v>
      </c>
      <c r="I325" s="225"/>
      <c r="J325" s="114"/>
      <c r="K325" s="114"/>
      <c r="L325" s="11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 hidden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80">
        <v>290</v>
      </c>
      <c r="I326" s="221">
        <f>I327</f>
        <v>0</v>
      </c>
      <c r="J326" s="122">
        <f>J327</f>
        <v>0</v>
      </c>
      <c r="K326" s="122">
        <f>K327</f>
        <v>0</v>
      </c>
      <c r="L326" s="123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 hidden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80">
        <v>291</v>
      </c>
      <c r="I327" s="221">
        <f>I328+I329</f>
        <v>0</v>
      </c>
      <c r="J327" s="121">
        <f>J328+J329</f>
        <v>0</v>
      </c>
      <c r="K327" s="121">
        <f>K328+K329</f>
        <v>0</v>
      </c>
      <c r="L327" s="121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 hidden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80">
        <v>292</v>
      </c>
      <c r="I328" s="247"/>
      <c r="J328" s="125"/>
      <c r="K328" s="125"/>
      <c r="L328" s="12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 hidden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80">
        <v>293</v>
      </c>
      <c r="I329" s="225"/>
      <c r="J329" s="114"/>
      <c r="K329" s="114"/>
      <c r="L329" s="11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hidden="1">
      <c r="A330" s="280">
        <v>1</v>
      </c>
      <c r="B330" s="281"/>
      <c r="C330" s="281"/>
      <c r="D330" s="281"/>
      <c r="E330" s="281"/>
      <c r="F330" s="282"/>
      <c r="G330" s="193">
        <v>2</v>
      </c>
      <c r="H330" s="180">
        <v>3</v>
      </c>
      <c r="I330" s="234">
        <v>4</v>
      </c>
      <c r="J330" s="197">
        <v>5</v>
      </c>
      <c r="K330" s="194">
        <v>6</v>
      </c>
      <c r="L330" s="194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hidden="1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71">
        <v>294</v>
      </c>
      <c r="I331" s="221">
        <f>I332</f>
        <v>0</v>
      </c>
      <c r="J331" s="122">
        <f>J332</f>
        <v>0</v>
      </c>
      <c r="K331" s="122">
        <f>K332</f>
        <v>0</v>
      </c>
      <c r="L331" s="123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hidden="1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70">
        <v>295</v>
      </c>
      <c r="I332" s="230">
        <f>SUM(I333:I334)</f>
        <v>0</v>
      </c>
      <c r="J332" s="118">
        <f>SUM(J333:J334)</f>
        <v>0</v>
      </c>
      <c r="K332" s="118">
        <f>SUM(K333:K334)</f>
        <v>0</v>
      </c>
      <c r="L332" s="119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 hidden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71">
        <v>296</v>
      </c>
      <c r="I333" s="225"/>
      <c r="J333" s="114"/>
      <c r="K333" s="114"/>
      <c r="L333" s="11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hidden="1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70">
        <v>297</v>
      </c>
      <c r="I334" s="225"/>
      <c r="J334" s="114"/>
      <c r="K334" s="114"/>
      <c r="L334" s="11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 hidden="1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71">
        <v>298</v>
      </c>
      <c r="I335" s="221">
        <f aca="true" t="shared" si="28" ref="I335:L336">I336</f>
        <v>0</v>
      </c>
      <c r="J335" s="122">
        <f t="shared" si="28"/>
        <v>0</v>
      </c>
      <c r="K335" s="122">
        <f t="shared" si="28"/>
        <v>0</v>
      </c>
      <c r="L335" s="123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 hidden="1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70">
        <v>299</v>
      </c>
      <c r="I336" s="230">
        <f t="shared" si="28"/>
        <v>0</v>
      </c>
      <c r="J336" s="118">
        <f t="shared" si="28"/>
        <v>0</v>
      </c>
      <c r="K336" s="118">
        <f t="shared" si="28"/>
        <v>0</v>
      </c>
      <c r="L336" s="119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 hidden="1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71">
        <v>300</v>
      </c>
      <c r="I337" s="247"/>
      <c r="J337" s="125"/>
      <c r="K337" s="125"/>
      <c r="L337" s="12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 hidden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70">
        <v>301</v>
      </c>
      <c r="I338" s="221">
        <f aca="true" t="shared" si="29" ref="I338:L339">I339</f>
        <v>0</v>
      </c>
      <c r="J338" s="122">
        <f t="shared" si="29"/>
        <v>0</v>
      </c>
      <c r="K338" s="122">
        <f t="shared" si="29"/>
        <v>0</v>
      </c>
      <c r="L338" s="123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 hidden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71">
        <v>302</v>
      </c>
      <c r="I339" s="221">
        <f t="shared" si="29"/>
        <v>0</v>
      </c>
      <c r="J339" s="122">
        <f t="shared" si="29"/>
        <v>0</v>
      </c>
      <c r="K339" s="122">
        <f t="shared" si="29"/>
        <v>0</v>
      </c>
      <c r="L339" s="123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 hidden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70">
        <v>303</v>
      </c>
      <c r="I340" s="247"/>
      <c r="J340" s="125"/>
      <c r="K340" s="125"/>
      <c r="L340" s="12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 hidden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71">
        <v>304</v>
      </c>
      <c r="I341" s="221">
        <f>I342</f>
        <v>0</v>
      </c>
      <c r="J341" s="122">
        <f aca="true" t="shared" si="30" ref="J341:L342">J342</f>
        <v>0</v>
      </c>
      <c r="K341" s="122">
        <f t="shared" si="30"/>
        <v>0</v>
      </c>
      <c r="L341" s="123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 hidden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70">
        <v>305</v>
      </c>
      <c r="I342" s="222">
        <f>I343</f>
        <v>0</v>
      </c>
      <c r="J342" s="122">
        <f t="shared" si="30"/>
        <v>0</v>
      </c>
      <c r="K342" s="122">
        <f t="shared" si="30"/>
        <v>0</v>
      </c>
      <c r="L342" s="123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 hidden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71">
        <v>306</v>
      </c>
      <c r="I343" s="247"/>
      <c r="J343" s="125"/>
      <c r="K343" s="125"/>
      <c r="L343" s="12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208" t="s">
        <v>138</v>
      </c>
      <c r="H344" s="170">
        <v>307</v>
      </c>
      <c r="I344" s="249">
        <f>SUM(I31+I174)</f>
        <v>3986.2000000000003</v>
      </c>
      <c r="J344" s="249">
        <f>SUM(J31+J174)</f>
        <v>3986.2000000000003</v>
      </c>
      <c r="K344" s="249">
        <f>SUM(K31+K174)</f>
        <v>3986.2000000000003</v>
      </c>
      <c r="L344" s="249">
        <f>SUM(L31+L174)</f>
        <v>3986.2000000000003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26.25" customHeight="1">
      <c r="A347" s="8"/>
      <c r="B347" s="96"/>
      <c r="C347" s="96"/>
      <c r="D347" s="256"/>
      <c r="E347" s="256"/>
      <c r="F347" s="256"/>
      <c r="G347" s="81" t="s">
        <v>178</v>
      </c>
      <c r="H347" s="26"/>
      <c r="I347" s="3"/>
      <c r="J347" s="3"/>
      <c r="K347" s="261" t="str">
        <f>+'f2_UL'!K347</f>
        <v>Ona Šalkauskienė</v>
      </c>
      <c r="L347" s="26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67"/>
      <c r="B348" s="168"/>
      <c r="C348" s="168"/>
      <c r="D348" s="210" t="s">
        <v>168</v>
      </c>
      <c r="E348" s="211"/>
      <c r="F348" s="211"/>
      <c r="G348" s="211"/>
      <c r="H348" s="211"/>
      <c r="I348" s="166" t="s">
        <v>132</v>
      </c>
      <c r="J348" s="3"/>
      <c r="K348" s="277" t="s">
        <v>133</v>
      </c>
      <c r="L348" s="2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3"/>
      <c r="G349" s="3"/>
      <c r="H349" s="3"/>
      <c r="I349" s="147"/>
      <c r="J349" s="3"/>
      <c r="K349" s="147"/>
      <c r="L349" s="14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1.75" customHeight="1">
      <c r="B350" s="3"/>
      <c r="C350" s="3"/>
      <c r="D350" s="81"/>
      <c r="E350" s="81"/>
      <c r="F350" s="213"/>
      <c r="G350" s="81" t="s">
        <v>184</v>
      </c>
      <c r="H350" s="3"/>
      <c r="I350" s="147"/>
      <c r="J350" s="3"/>
      <c r="K350" s="261" t="s">
        <v>185</v>
      </c>
      <c r="L350" s="261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46"/>
      <c r="B351" s="5"/>
      <c r="C351" s="5"/>
      <c r="D351" s="278" t="s">
        <v>169</v>
      </c>
      <c r="E351" s="279"/>
      <c r="F351" s="279"/>
      <c r="G351" s="279"/>
      <c r="H351" s="212"/>
      <c r="I351" s="166" t="s">
        <v>132</v>
      </c>
      <c r="J351" s="5"/>
      <c r="K351" s="277" t="s">
        <v>133</v>
      </c>
      <c r="L351" s="2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46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H347:L347" name="Range74"/>
    <protectedRange sqref="J166:L167 J173:L173 I172:I173 I171:L171" name="Range71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87:K188 J219:K219 I182:K184 I212:K215 I305 I179:L179 J168:L168 I200:K204 I329:L329 I209:K209 I191:K193 I291:L293 I230:K233 I296:L297 I333:L334 I319:L321 I324:L325 I308 I166:I167 J166:L166 I196:L196 I274:L275 L183 L188 L192 L201:L203 L213:L215 I220:L225 L231 I236:L237 I244:L245 I260:L263 I266:L267 I241:K241 I240:L240 I256:L256 I301:L301 I285:L285 I315:L315 I171:L172" name="Range37"/>
    <protectedRange sqref="I219" name="Range33"/>
    <protectedRange sqref="I168" name="Range23"/>
    <protectedRange sqref="I157:L157" name="Range21"/>
    <protectedRange sqref="I147:L148" name="Range19"/>
    <protectedRange sqref="I137:L138" name="Socialines ismokos 2.7"/>
    <protectedRange sqref="I127:L127" name="Imokos 2.6.4"/>
    <protectedRange sqref="I119:L119" name="Imokos i ES 2.6.1.1"/>
    <protectedRange sqref="I108:L109" name="dOTACIJOS 2.5.3"/>
    <protectedRange sqref="I98:L99" name="Dotacijos"/>
    <protectedRange sqref="I85:L85" name="Turto islaidos 2.3.2.1"/>
    <protectedRange sqref="I74:L76" name="Turto islaidos 2.3.1.2"/>
    <protectedRange sqref="I56 I54" name="Range3"/>
    <protectedRange sqref="I36:I37" name="Islaidos 2.1"/>
    <protectedRange sqref="I41:L41 J36:L37 I46:I53" name="Islaidos 2.2"/>
    <protectedRange sqref="I69:L71" name="Turto islaidos 2.3"/>
    <protectedRange sqref="I79:L81" name="Turto islaidos 2.3.1.3"/>
    <protectedRange sqref="I92:L93 I90:L90" name="Subsidijos 2.4"/>
    <protectedRange sqref="I103:L104" name="Dotacijos 2.5.2.1"/>
    <protectedRange sqref="I114:L115" name="iMOKOS I es 2.6"/>
    <protectedRange sqref="I123:L123" name="Imokos i ES 2.6.3.1"/>
    <protectedRange sqref="I131:L131" name="Imokos 2.6.5.1"/>
    <protectedRange sqref="I142:L143" name="Range18"/>
    <protectedRange sqref="I153:L154" name="Range20"/>
    <protectedRange sqref="I162:L162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J56:L56 J46:L54 I57:L64" name="Range57"/>
    <protectedRange sqref="H27" name="Range73"/>
    <protectedRange sqref="I223:L225" name="Range55"/>
    <protectedRange sqref="A24:I24" name="Range72_3"/>
    <protectedRange sqref="K24:L24" name="Range67_3"/>
    <protectedRange sqref="L22" name="Range65_3"/>
    <protectedRange sqref="B6:L6" name="Range62_3"/>
    <protectedRange sqref="L21" name="Range64_3"/>
    <protectedRange sqref="L23" name="Range66_3"/>
    <protectedRange sqref="I26:L26" name="Range68_3"/>
    <protectedRange sqref="A20:J23" name="Range73_3"/>
    <protectedRange sqref="A10:L10" name="Range69_1_2"/>
    <protectedRange sqref="A25:I25" name="Range72_1_3"/>
    <protectedRange sqref="K25:L25" name="Range67_1_3"/>
    <protectedRange sqref="D347" name="Range74_1"/>
    <protectedRange sqref="G347" name="Range74_1_1"/>
  </protectedRanges>
  <mergeCells count="34">
    <mergeCell ref="D351:G351"/>
    <mergeCell ref="K351:L351"/>
    <mergeCell ref="A247:F247"/>
    <mergeCell ref="A288:F288"/>
    <mergeCell ref="A330:F330"/>
    <mergeCell ref="K347:L347"/>
    <mergeCell ref="K348:L348"/>
    <mergeCell ref="K350:L350"/>
    <mergeCell ref="L28:L29"/>
    <mergeCell ref="A30:F30"/>
    <mergeCell ref="A55:F55"/>
    <mergeCell ref="A91:F91"/>
    <mergeCell ref="A132:F132"/>
    <mergeCell ref="A208:F208"/>
    <mergeCell ref="J21:K21"/>
    <mergeCell ref="C23:J23"/>
    <mergeCell ref="G26:H26"/>
    <mergeCell ref="A28:F29"/>
    <mergeCell ref="G28:G29"/>
    <mergeCell ref="H28:H29"/>
    <mergeCell ref="I28:J28"/>
    <mergeCell ref="K28:K29"/>
    <mergeCell ref="G12:K12"/>
    <mergeCell ref="B14:L14"/>
    <mergeCell ref="G16:K16"/>
    <mergeCell ref="G17:K17"/>
    <mergeCell ref="A18:L18"/>
    <mergeCell ref="A19:L19"/>
    <mergeCell ref="J1:L5"/>
    <mergeCell ref="G6:K6"/>
    <mergeCell ref="A7:L7"/>
    <mergeCell ref="G9:K9"/>
    <mergeCell ref="A10:L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86">
      <selection activeCell="K350" sqref="K350:L35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2.5742187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209"/>
      <c r="H1" s="153"/>
      <c r="I1" s="152"/>
      <c r="J1" s="283" t="s">
        <v>180</v>
      </c>
      <c r="K1" s="284"/>
      <c r="L1" s="284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54"/>
      <c r="I2" s="155"/>
      <c r="J2" s="284"/>
      <c r="K2" s="284"/>
      <c r="L2" s="284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54"/>
      <c r="J3" s="284"/>
      <c r="K3" s="284"/>
      <c r="L3" s="284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146</v>
      </c>
      <c r="H4" s="154"/>
      <c r="I4" s="155"/>
      <c r="J4" s="284"/>
      <c r="K4" s="284"/>
      <c r="L4" s="284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56"/>
      <c r="I5" s="155"/>
      <c r="J5" s="284"/>
      <c r="K5" s="284"/>
      <c r="L5" s="284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6.5" customHeight="1">
      <c r="A6" s="3"/>
      <c r="B6" s="3"/>
      <c r="C6" s="3"/>
      <c r="D6" s="3"/>
      <c r="E6" s="3"/>
      <c r="F6" s="13"/>
      <c r="G6" s="269" t="s">
        <v>170</v>
      </c>
      <c r="H6" s="270"/>
      <c r="I6" s="270"/>
      <c r="J6" s="270"/>
      <c r="K6" s="270"/>
      <c r="L6" s="23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71" t="s">
        <v>171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62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62"/>
      <c r="B9" s="214"/>
      <c r="C9" s="214"/>
      <c r="D9" s="214"/>
      <c r="E9" s="214"/>
      <c r="F9" s="214"/>
      <c r="G9" s="273" t="s">
        <v>160</v>
      </c>
      <c r="H9" s="273"/>
      <c r="I9" s="273"/>
      <c r="J9" s="273"/>
      <c r="K9" s="273"/>
      <c r="L9" s="214"/>
      <c r="M9" s="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62" t="str">
        <f>+'f2_UL'!A10</f>
        <v>2014 m. gruodžio 31 d.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6"/>
      <c r="N10" s="3"/>
      <c r="O10" s="3"/>
      <c r="P10" s="3" t="s">
        <v>153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74" t="s">
        <v>175</v>
      </c>
      <c r="H11" s="274"/>
      <c r="I11" s="274"/>
      <c r="J11" s="274"/>
      <c r="K11" s="274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64" t="s">
        <v>161</v>
      </c>
      <c r="H12" s="264"/>
      <c r="I12" s="264"/>
      <c r="J12" s="264"/>
      <c r="K12" s="26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62" t="s">
        <v>5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63" t="s">
        <v>190</v>
      </c>
      <c r="H16" s="263"/>
      <c r="I16" s="263"/>
      <c r="J16" s="263"/>
      <c r="K16" s="26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264" t="s">
        <v>172</v>
      </c>
      <c r="H17" s="264"/>
      <c r="I17" s="264"/>
      <c r="J17" s="264"/>
      <c r="K17" s="26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265" t="s">
        <v>173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66" t="s">
        <v>174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7"/>
      <c r="K20" s="215"/>
      <c r="L20" s="157" t="s">
        <v>8</v>
      </c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259" t="s">
        <v>176</v>
      </c>
      <c r="K21" s="260"/>
      <c r="L21" s="158">
        <v>6</v>
      </c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2"/>
      <c r="F22" s="25"/>
      <c r="G22" s="3"/>
      <c r="H22" s="3"/>
      <c r="I22" s="159"/>
      <c r="J22" s="159"/>
      <c r="K22" s="160" t="s">
        <v>0</v>
      </c>
      <c r="L22" s="14"/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67"/>
      <c r="D23" s="268"/>
      <c r="E23" s="268"/>
      <c r="F23" s="268"/>
      <c r="G23" s="268"/>
      <c r="H23" s="268"/>
      <c r="I23" s="268"/>
      <c r="J23" s="268"/>
      <c r="K23" s="160" t="s">
        <v>1</v>
      </c>
      <c r="L23" s="15">
        <v>291792710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61" t="s">
        <v>6</v>
      </c>
      <c r="K24" s="14"/>
      <c r="L24" s="216" t="s">
        <v>183</v>
      </c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5"/>
      <c r="D25" s="4"/>
      <c r="E25" s="4"/>
      <c r="F25" s="4"/>
      <c r="G25" s="205" t="s">
        <v>162</v>
      </c>
      <c r="H25" s="207">
        <v>322</v>
      </c>
      <c r="I25" s="217"/>
      <c r="J25" s="206"/>
      <c r="K25" s="14"/>
      <c r="L25" s="14"/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3"/>
      <c r="B26" s="3"/>
      <c r="C26" s="5"/>
      <c r="D26" s="4"/>
      <c r="E26" s="4"/>
      <c r="F26" s="4"/>
      <c r="G26" s="257" t="s">
        <v>7</v>
      </c>
      <c r="H26" s="258"/>
      <c r="I26" s="218">
        <v>9</v>
      </c>
      <c r="J26" s="219">
        <v>6</v>
      </c>
      <c r="K26" s="219">
        <v>1</v>
      </c>
      <c r="L26" s="219">
        <v>1</v>
      </c>
      <c r="M26" s="10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>
      <c r="A27" s="21"/>
      <c r="B27" s="21"/>
      <c r="C27" s="21"/>
      <c r="D27" s="21"/>
      <c r="E27" s="21"/>
      <c r="F27" s="18"/>
      <c r="G27" s="19"/>
      <c r="H27" s="3"/>
      <c r="I27" s="19"/>
      <c r="J27" s="19"/>
      <c r="K27" s="20"/>
      <c r="L27" s="163" t="s">
        <v>166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285" t="s">
        <v>2</v>
      </c>
      <c r="B28" s="286"/>
      <c r="C28" s="287"/>
      <c r="D28" s="287"/>
      <c r="E28" s="287"/>
      <c r="F28" s="287"/>
      <c r="G28" s="290" t="s">
        <v>3</v>
      </c>
      <c r="H28" s="292" t="s">
        <v>143</v>
      </c>
      <c r="I28" s="294" t="s">
        <v>147</v>
      </c>
      <c r="J28" s="295"/>
      <c r="K28" s="275" t="s">
        <v>144</v>
      </c>
      <c r="L28" s="303" t="s">
        <v>163</v>
      </c>
      <c r="M28" s="10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ht="46.5" customHeight="1">
      <c r="A29" s="288"/>
      <c r="B29" s="289"/>
      <c r="C29" s="289"/>
      <c r="D29" s="289"/>
      <c r="E29" s="289"/>
      <c r="F29" s="289"/>
      <c r="G29" s="291"/>
      <c r="H29" s="293"/>
      <c r="I29" s="164" t="s">
        <v>142</v>
      </c>
      <c r="J29" s="165" t="s">
        <v>141</v>
      </c>
      <c r="K29" s="276"/>
      <c r="L29" s="30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25" customHeight="1">
      <c r="A30" s="296" t="s">
        <v>139</v>
      </c>
      <c r="B30" s="297"/>
      <c r="C30" s="297"/>
      <c r="D30" s="297"/>
      <c r="E30" s="297"/>
      <c r="F30" s="298"/>
      <c r="G30" s="182">
        <v>2</v>
      </c>
      <c r="H30" s="183">
        <v>3</v>
      </c>
      <c r="I30" s="184" t="s">
        <v>140</v>
      </c>
      <c r="J30" s="185" t="s">
        <v>145</v>
      </c>
      <c r="K30" s="186">
        <v>6</v>
      </c>
      <c r="L30" s="186"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11" customFormat="1" ht="14.25" customHeight="1">
      <c r="A31" s="78">
        <v>2</v>
      </c>
      <c r="B31" s="78"/>
      <c r="C31" s="89"/>
      <c r="D31" s="77"/>
      <c r="E31" s="78"/>
      <c r="F31" s="87"/>
      <c r="G31" s="89" t="s">
        <v>9</v>
      </c>
      <c r="H31" s="169">
        <v>1</v>
      </c>
      <c r="I31" s="220">
        <f>SUM(I32+I42+I65+I86+I94+I110+I133+I149+I158)</f>
        <v>75000</v>
      </c>
      <c r="J31" s="220">
        <f>SUM(J32+J42+J65+J86+J94+J110+J133+J149+J158)</f>
        <v>75000</v>
      </c>
      <c r="K31" s="220">
        <f>SUM(K32+K42+K65+K86+K94+K110+K133+K149+K158)</f>
        <v>72498.08</v>
      </c>
      <c r="L31" s="220">
        <f>SUM(L32+L42+L65+L86+L94+L110+L133+L149+L158)</f>
        <v>72498.08</v>
      </c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 ht="24.75" customHeight="1">
      <c r="A32" s="44">
        <v>2</v>
      </c>
      <c r="B32" s="72">
        <v>1</v>
      </c>
      <c r="C32" s="52"/>
      <c r="D32" s="62"/>
      <c r="E32" s="45"/>
      <c r="F32" s="32"/>
      <c r="G32" s="72" t="s">
        <v>14</v>
      </c>
      <c r="H32" s="170">
        <v>2</v>
      </c>
      <c r="I32" s="220">
        <f>SUM(I33+I38)</f>
        <v>24900</v>
      </c>
      <c r="J32" s="220">
        <f>SUM(J33+J38)</f>
        <v>24900</v>
      </c>
      <c r="K32" s="220">
        <f>SUM(K33+K38)</f>
        <v>24900</v>
      </c>
      <c r="L32" s="220">
        <f>SUM(L33+L38)</f>
        <v>24900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 customHeight="1">
      <c r="A33" s="29">
        <v>2</v>
      </c>
      <c r="B33" s="29">
        <v>1</v>
      </c>
      <c r="C33" s="46">
        <v>1</v>
      </c>
      <c r="D33" s="57"/>
      <c r="E33" s="29"/>
      <c r="F33" s="39"/>
      <c r="G33" s="83" t="s">
        <v>15</v>
      </c>
      <c r="H33" s="169">
        <v>3</v>
      </c>
      <c r="I33" s="221">
        <f>SUM(I34)</f>
        <v>19000</v>
      </c>
      <c r="J33" s="221">
        <f aca="true" t="shared" si="0" ref="J33:L34">SUM(J34)</f>
        <v>19000</v>
      </c>
      <c r="K33" s="221">
        <f t="shared" si="0"/>
        <v>19000</v>
      </c>
      <c r="L33" s="221">
        <f t="shared" si="0"/>
        <v>19000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3.5" customHeight="1">
      <c r="A34" s="30">
        <v>2</v>
      </c>
      <c r="B34" s="29">
        <v>1</v>
      </c>
      <c r="C34" s="46">
        <v>1</v>
      </c>
      <c r="D34" s="57">
        <v>1</v>
      </c>
      <c r="E34" s="29"/>
      <c r="F34" s="39"/>
      <c r="G34" s="46" t="s">
        <v>15</v>
      </c>
      <c r="H34" s="171">
        <v>4</v>
      </c>
      <c r="I34" s="221">
        <f>SUM(I35)</f>
        <v>19000</v>
      </c>
      <c r="J34" s="221">
        <f t="shared" si="0"/>
        <v>19000</v>
      </c>
      <c r="K34" s="221">
        <f t="shared" si="0"/>
        <v>19000</v>
      </c>
      <c r="L34" s="221">
        <f t="shared" si="0"/>
        <v>19000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/>
      <c r="G35" s="46" t="s">
        <v>137</v>
      </c>
      <c r="H35" s="169">
        <v>5</v>
      </c>
      <c r="I35" s="222">
        <f>SUM(I36:I37)</f>
        <v>19000</v>
      </c>
      <c r="J35" s="222">
        <f>SUM(J36:J37)</f>
        <v>19000</v>
      </c>
      <c r="K35" s="222">
        <f>SUM(K36:K37)</f>
        <v>19000</v>
      </c>
      <c r="L35" s="222">
        <f>SUM(L36:L37)</f>
        <v>19000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4.2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1</v>
      </c>
      <c r="G36" s="46" t="s">
        <v>84</v>
      </c>
      <c r="H36" s="171">
        <v>6</v>
      </c>
      <c r="I36" s="223">
        <v>19000</v>
      </c>
      <c r="J36" s="223">
        <f>+I36</f>
        <v>19000</v>
      </c>
      <c r="K36" s="223">
        <f>+J36</f>
        <v>19000</v>
      </c>
      <c r="L36" s="223">
        <f>+K36</f>
        <v>19000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>
      <c r="A37" s="30">
        <v>2</v>
      </c>
      <c r="B37" s="29">
        <v>1</v>
      </c>
      <c r="C37" s="46">
        <v>1</v>
      </c>
      <c r="D37" s="57">
        <v>1</v>
      </c>
      <c r="E37" s="29">
        <v>1</v>
      </c>
      <c r="F37" s="39">
        <v>2</v>
      </c>
      <c r="G37" s="46" t="s">
        <v>16</v>
      </c>
      <c r="H37" s="169">
        <v>7</v>
      </c>
      <c r="I37" s="224"/>
      <c r="J37" s="224"/>
      <c r="K37" s="224"/>
      <c r="L37" s="22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3.5" customHeight="1">
      <c r="A38" s="30">
        <v>2</v>
      </c>
      <c r="B38" s="29">
        <v>1</v>
      </c>
      <c r="C38" s="46">
        <v>2</v>
      </c>
      <c r="D38" s="57"/>
      <c r="E38" s="29"/>
      <c r="F38" s="39"/>
      <c r="G38" s="83" t="s">
        <v>85</v>
      </c>
      <c r="H38" s="171">
        <v>8</v>
      </c>
      <c r="I38" s="222">
        <f>I39</f>
        <v>5900</v>
      </c>
      <c r="J38" s="222">
        <f aca="true" t="shared" si="1" ref="J38:L39">J39</f>
        <v>5900</v>
      </c>
      <c r="K38" s="222">
        <f t="shared" si="1"/>
        <v>5900</v>
      </c>
      <c r="L38" s="222">
        <f t="shared" si="1"/>
        <v>5900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0">
        <v>2</v>
      </c>
      <c r="B39" s="29">
        <v>1</v>
      </c>
      <c r="C39" s="46">
        <v>2</v>
      </c>
      <c r="D39" s="57">
        <v>1</v>
      </c>
      <c r="E39" s="29"/>
      <c r="F39" s="39"/>
      <c r="G39" s="46" t="s">
        <v>85</v>
      </c>
      <c r="H39" s="169">
        <v>9</v>
      </c>
      <c r="I39" s="222">
        <f>I40</f>
        <v>5900</v>
      </c>
      <c r="J39" s="222">
        <f t="shared" si="1"/>
        <v>5900</v>
      </c>
      <c r="K39" s="222">
        <f t="shared" si="1"/>
        <v>5900</v>
      </c>
      <c r="L39" s="222">
        <f t="shared" si="1"/>
        <v>5900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3.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/>
      <c r="G40" s="46" t="s">
        <v>85</v>
      </c>
      <c r="H40" s="171">
        <v>10</v>
      </c>
      <c r="I40" s="221">
        <f>I41</f>
        <v>5900</v>
      </c>
      <c r="J40" s="221">
        <f>J41</f>
        <v>5900</v>
      </c>
      <c r="K40" s="221">
        <f>K41</f>
        <v>5900</v>
      </c>
      <c r="L40" s="221">
        <f>L41</f>
        <v>5900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 customHeight="1">
      <c r="A41" s="30">
        <v>2</v>
      </c>
      <c r="B41" s="29">
        <v>1</v>
      </c>
      <c r="C41" s="46">
        <v>2</v>
      </c>
      <c r="D41" s="57">
        <v>1</v>
      </c>
      <c r="E41" s="29">
        <v>1</v>
      </c>
      <c r="F41" s="39">
        <v>1</v>
      </c>
      <c r="G41" s="46" t="s">
        <v>85</v>
      </c>
      <c r="H41" s="169">
        <v>11</v>
      </c>
      <c r="I41" s="225">
        <v>5900</v>
      </c>
      <c r="J41" s="225">
        <f>+I41</f>
        <v>5900</v>
      </c>
      <c r="K41" s="225">
        <f>+J41</f>
        <v>5900</v>
      </c>
      <c r="L41" s="225">
        <f>+K41</f>
        <v>5900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74">
        <v>2</v>
      </c>
      <c r="C42" s="52"/>
      <c r="D42" s="62"/>
      <c r="E42" s="45"/>
      <c r="F42" s="32"/>
      <c r="G42" s="72" t="s">
        <v>86</v>
      </c>
      <c r="H42" s="170">
        <v>12</v>
      </c>
      <c r="I42" s="226">
        <f aca="true" t="shared" si="2" ref="I42:L44">I43</f>
        <v>50100</v>
      </c>
      <c r="J42" s="226">
        <f t="shared" si="2"/>
        <v>50100</v>
      </c>
      <c r="K42" s="226">
        <f t="shared" si="2"/>
        <v>47598.08</v>
      </c>
      <c r="L42" s="226">
        <f t="shared" si="2"/>
        <v>47598.08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30">
        <v>2</v>
      </c>
      <c r="B43" s="29">
        <v>2</v>
      </c>
      <c r="C43" s="46">
        <v>1</v>
      </c>
      <c r="D43" s="57"/>
      <c r="E43" s="29"/>
      <c r="F43" s="39"/>
      <c r="G43" s="83" t="s">
        <v>86</v>
      </c>
      <c r="H43" s="169">
        <v>13</v>
      </c>
      <c r="I43" s="221">
        <f t="shared" si="2"/>
        <v>50100</v>
      </c>
      <c r="J43" s="221">
        <f t="shared" si="2"/>
        <v>50100</v>
      </c>
      <c r="K43" s="221">
        <f t="shared" si="2"/>
        <v>47598.08</v>
      </c>
      <c r="L43" s="221">
        <f t="shared" si="2"/>
        <v>47598.08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0">
        <v>2</v>
      </c>
      <c r="B44" s="29">
        <v>2</v>
      </c>
      <c r="C44" s="46">
        <v>1</v>
      </c>
      <c r="D44" s="57">
        <v>1</v>
      </c>
      <c r="E44" s="29"/>
      <c r="F44" s="39"/>
      <c r="G44" s="46" t="s">
        <v>86</v>
      </c>
      <c r="H44" s="171">
        <v>14</v>
      </c>
      <c r="I44" s="221">
        <f t="shared" si="2"/>
        <v>50100</v>
      </c>
      <c r="J44" s="221">
        <f t="shared" si="2"/>
        <v>50100</v>
      </c>
      <c r="K44" s="221">
        <f t="shared" si="2"/>
        <v>47598.08</v>
      </c>
      <c r="L44" s="221">
        <f t="shared" si="2"/>
        <v>47598.08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33">
        <v>2</v>
      </c>
      <c r="B45" s="42">
        <v>2</v>
      </c>
      <c r="C45" s="49">
        <v>1</v>
      </c>
      <c r="D45" s="59">
        <v>1</v>
      </c>
      <c r="E45" s="42">
        <v>1</v>
      </c>
      <c r="F45" s="69"/>
      <c r="G45" s="49" t="s">
        <v>86</v>
      </c>
      <c r="H45" s="172">
        <v>15</v>
      </c>
      <c r="I45" s="227">
        <f>SUM(I46:I64)-I55</f>
        <v>50100</v>
      </c>
      <c r="J45" s="227">
        <f>SUM(J46:J64)-J55</f>
        <v>50100</v>
      </c>
      <c r="K45" s="227">
        <f>SUM(K46:K64)-K55</f>
        <v>47598.08</v>
      </c>
      <c r="L45" s="227">
        <f>SUM(L46:L64)-L55</f>
        <v>47598.08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6">
        <v>1</v>
      </c>
      <c r="G46" s="47" t="s">
        <v>17</v>
      </c>
      <c r="H46" s="171">
        <v>16</v>
      </c>
      <c r="I46" s="224">
        <v>47700</v>
      </c>
      <c r="J46" s="224">
        <f>+I46</f>
        <v>47700</v>
      </c>
      <c r="K46" s="224">
        <v>45198.08</v>
      </c>
      <c r="L46" s="224">
        <f>+K46</f>
        <v>45198.08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2</v>
      </c>
      <c r="G47" s="47" t="s">
        <v>18</v>
      </c>
      <c r="H47" s="169">
        <v>17</v>
      </c>
      <c r="I47" s="224"/>
      <c r="J47" s="224"/>
      <c r="K47" s="224"/>
      <c r="L47" s="22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5</v>
      </c>
      <c r="G48" s="47" t="s">
        <v>19</v>
      </c>
      <c r="H48" s="171">
        <v>18</v>
      </c>
      <c r="I48" s="224"/>
      <c r="J48" s="224"/>
      <c r="K48" s="224"/>
      <c r="L48" s="224">
        <f>+K48</f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customHeight="1">
      <c r="A49" s="38">
        <v>2</v>
      </c>
      <c r="B49" s="41">
        <v>2</v>
      </c>
      <c r="C49" s="47">
        <v>1</v>
      </c>
      <c r="D49" s="58">
        <v>1</v>
      </c>
      <c r="E49" s="41">
        <v>1</v>
      </c>
      <c r="F49" s="35">
        <v>6</v>
      </c>
      <c r="G49" s="47" t="s">
        <v>20</v>
      </c>
      <c r="H49" s="169">
        <v>19</v>
      </c>
      <c r="I49" s="224"/>
      <c r="J49" s="224"/>
      <c r="K49" s="224"/>
      <c r="L49" s="22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01">
        <v>2</v>
      </c>
      <c r="B50" s="94">
        <v>2</v>
      </c>
      <c r="C50" s="92">
        <v>1</v>
      </c>
      <c r="D50" s="93">
        <v>1</v>
      </c>
      <c r="E50" s="94">
        <v>1</v>
      </c>
      <c r="F50" s="85">
        <v>7</v>
      </c>
      <c r="G50" s="92" t="s">
        <v>87</v>
      </c>
      <c r="H50" s="170">
        <v>20</v>
      </c>
      <c r="I50" s="224"/>
      <c r="J50" s="224"/>
      <c r="K50" s="224"/>
      <c r="L50" s="224">
        <f>+K50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8</v>
      </c>
      <c r="G51" s="47" t="s">
        <v>21</v>
      </c>
      <c r="H51" s="169">
        <v>21</v>
      </c>
      <c r="I51" s="224"/>
      <c r="J51" s="224"/>
      <c r="K51" s="224"/>
      <c r="L51" s="22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 customHeight="1" hidden="1">
      <c r="A52" s="38">
        <v>2</v>
      </c>
      <c r="B52" s="41">
        <v>2</v>
      </c>
      <c r="C52" s="47">
        <v>1</v>
      </c>
      <c r="D52" s="58">
        <v>1</v>
      </c>
      <c r="E52" s="41">
        <v>1</v>
      </c>
      <c r="F52" s="35">
        <v>9</v>
      </c>
      <c r="G52" s="47" t="s">
        <v>88</v>
      </c>
      <c r="H52" s="171">
        <v>22</v>
      </c>
      <c r="I52" s="224"/>
      <c r="J52" s="224"/>
      <c r="K52" s="224"/>
      <c r="L52" s="22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customHeight="1">
      <c r="A53" s="101">
        <v>2</v>
      </c>
      <c r="B53" s="94">
        <v>2</v>
      </c>
      <c r="C53" s="92">
        <v>1</v>
      </c>
      <c r="D53" s="93">
        <v>1</v>
      </c>
      <c r="E53" s="94">
        <v>1</v>
      </c>
      <c r="F53" s="85">
        <v>10</v>
      </c>
      <c r="G53" s="92" t="s">
        <v>22</v>
      </c>
      <c r="H53" s="173">
        <v>23</v>
      </c>
      <c r="I53" s="224">
        <v>200</v>
      </c>
      <c r="J53" s="224">
        <f>+I53</f>
        <v>200</v>
      </c>
      <c r="K53" s="224">
        <v>200</v>
      </c>
      <c r="L53" s="224">
        <v>200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2" customHeight="1">
      <c r="A54" s="38">
        <v>2</v>
      </c>
      <c r="B54" s="41">
        <v>2</v>
      </c>
      <c r="C54" s="47">
        <v>1</v>
      </c>
      <c r="D54" s="58">
        <v>1</v>
      </c>
      <c r="E54" s="41">
        <v>1</v>
      </c>
      <c r="F54" s="35">
        <v>11</v>
      </c>
      <c r="G54" s="47" t="s">
        <v>89</v>
      </c>
      <c r="H54" s="171">
        <v>24</v>
      </c>
      <c r="I54" s="225"/>
      <c r="J54" s="225"/>
      <c r="K54" s="225"/>
      <c r="L54" s="22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 hidden="1">
      <c r="A55" s="302">
        <v>1</v>
      </c>
      <c r="B55" s="281"/>
      <c r="C55" s="281"/>
      <c r="D55" s="281"/>
      <c r="E55" s="281"/>
      <c r="F55" s="282"/>
      <c r="G55" s="188">
        <v>2</v>
      </c>
      <c r="H55" s="189">
        <v>3</v>
      </c>
      <c r="I55" s="228"/>
      <c r="J55" s="228"/>
      <c r="K55" s="228"/>
      <c r="L55" s="228">
        <v>7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hidden="1">
      <c r="A56" s="37">
        <v>2</v>
      </c>
      <c r="B56" s="90">
        <v>2</v>
      </c>
      <c r="C56" s="76">
        <v>1</v>
      </c>
      <c r="D56" s="76">
        <v>1</v>
      </c>
      <c r="E56" s="76">
        <v>1</v>
      </c>
      <c r="F56" s="86">
        <v>12</v>
      </c>
      <c r="G56" s="76" t="s">
        <v>23</v>
      </c>
      <c r="H56" s="174">
        <v>25</v>
      </c>
      <c r="I56" s="229"/>
      <c r="J56" s="229"/>
      <c r="K56" s="229"/>
      <c r="L56" s="22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14</v>
      </c>
      <c r="G57" s="47" t="s">
        <v>24</v>
      </c>
      <c r="H57" s="169">
        <v>26</v>
      </c>
      <c r="I57" s="225"/>
      <c r="J57" s="225"/>
      <c r="K57" s="225"/>
      <c r="L57" s="22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15</v>
      </c>
      <c r="G58" s="47" t="s">
        <v>25</v>
      </c>
      <c r="H58" s="174">
        <v>27</v>
      </c>
      <c r="I58" s="225"/>
      <c r="J58" s="225"/>
      <c r="K58" s="225"/>
      <c r="L58" s="22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16</v>
      </c>
      <c r="G59" s="47" t="s">
        <v>26</v>
      </c>
      <c r="H59" s="169">
        <v>28</v>
      </c>
      <c r="I59" s="225"/>
      <c r="J59" s="225"/>
      <c r="K59" s="225">
        <f>+J59</f>
        <v>0</v>
      </c>
      <c r="L59" s="225">
        <f>+K59</f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7.75" customHeight="1" hidden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17</v>
      </c>
      <c r="G60" s="47" t="s">
        <v>90</v>
      </c>
      <c r="H60" s="174">
        <v>29</v>
      </c>
      <c r="I60" s="225"/>
      <c r="J60" s="225"/>
      <c r="K60" s="225"/>
      <c r="L60" s="22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6.25" customHeight="1" hidden="1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18</v>
      </c>
      <c r="G61" s="47" t="s">
        <v>167</v>
      </c>
      <c r="H61" s="169">
        <v>30</v>
      </c>
      <c r="I61" s="225"/>
      <c r="J61" s="225"/>
      <c r="K61" s="225"/>
      <c r="L61" s="22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hidden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19</v>
      </c>
      <c r="G62" s="47" t="s">
        <v>27</v>
      </c>
      <c r="H62" s="174">
        <v>31</v>
      </c>
      <c r="I62" s="225"/>
      <c r="J62" s="225"/>
      <c r="K62" s="225"/>
      <c r="L62" s="22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20</v>
      </c>
      <c r="G63" s="47" t="s">
        <v>149</v>
      </c>
      <c r="H63" s="169">
        <v>32</v>
      </c>
      <c r="I63" s="225">
        <v>2200</v>
      </c>
      <c r="J63" s="225">
        <f>+I63</f>
        <v>2200</v>
      </c>
      <c r="K63" s="225">
        <f>+J63</f>
        <v>2200</v>
      </c>
      <c r="L63" s="225">
        <f>+K63</f>
        <v>2200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customHeight="1">
      <c r="A64" s="38">
        <v>2</v>
      </c>
      <c r="B64" s="41">
        <v>2</v>
      </c>
      <c r="C64" s="47">
        <v>1</v>
      </c>
      <c r="D64" s="47">
        <v>1</v>
      </c>
      <c r="E64" s="47">
        <v>1</v>
      </c>
      <c r="F64" s="35">
        <v>30</v>
      </c>
      <c r="G64" s="47" t="s">
        <v>28</v>
      </c>
      <c r="H64" s="174">
        <v>33</v>
      </c>
      <c r="I64" s="225"/>
      <c r="J64" s="225"/>
      <c r="K64" s="225">
        <f>+J64</f>
        <v>0</v>
      </c>
      <c r="L64" s="225">
        <f>+K64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 hidden="1">
      <c r="A65" s="130">
        <v>2</v>
      </c>
      <c r="B65" s="131">
        <v>3</v>
      </c>
      <c r="C65" s="72"/>
      <c r="D65" s="52"/>
      <c r="E65" s="52"/>
      <c r="F65" s="32"/>
      <c r="G65" s="129" t="s">
        <v>29</v>
      </c>
      <c r="H65" s="169">
        <v>34</v>
      </c>
      <c r="I65" s="230">
        <f>SUM(I66+I82)</f>
        <v>0</v>
      </c>
      <c r="J65" s="118">
        <f>SUM(J66+J82)</f>
        <v>0</v>
      </c>
      <c r="K65" s="119">
        <f>SUM(K66+K82)</f>
        <v>0</v>
      </c>
      <c r="L65" s="117">
        <f>SUM(L66+L82)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3.5" customHeight="1" hidden="1">
      <c r="A66" s="30">
        <v>2</v>
      </c>
      <c r="B66" s="29">
        <v>3</v>
      </c>
      <c r="C66" s="46">
        <v>1</v>
      </c>
      <c r="D66" s="46"/>
      <c r="E66" s="46"/>
      <c r="F66" s="39"/>
      <c r="G66" s="83" t="s">
        <v>30</v>
      </c>
      <c r="H66" s="174">
        <v>35</v>
      </c>
      <c r="I66" s="221">
        <f>SUM(I67+I72+I77)</f>
        <v>0</v>
      </c>
      <c r="J66" s="122">
        <f>SUM(J67+J72+J77)</f>
        <v>0</v>
      </c>
      <c r="K66" s="123">
        <f>SUM(K67+K72+K77)</f>
        <v>0</v>
      </c>
      <c r="L66" s="121">
        <f>SUM(L67+L72+L77)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customHeight="1" hidden="1">
      <c r="A67" s="30">
        <v>2</v>
      </c>
      <c r="B67" s="29">
        <v>3</v>
      </c>
      <c r="C67" s="46">
        <v>1</v>
      </c>
      <c r="D67" s="46">
        <v>1</v>
      </c>
      <c r="E67" s="46"/>
      <c r="F67" s="39"/>
      <c r="G67" s="83" t="s">
        <v>150</v>
      </c>
      <c r="H67" s="169">
        <v>36</v>
      </c>
      <c r="I67" s="221">
        <f>I68</f>
        <v>0</v>
      </c>
      <c r="J67" s="122">
        <f>J68</f>
        <v>0</v>
      </c>
      <c r="K67" s="123">
        <f>K68</f>
        <v>0</v>
      </c>
      <c r="L67" s="121">
        <f>L68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 hidden="1">
      <c r="A68" s="30">
        <v>2</v>
      </c>
      <c r="B68" s="29">
        <v>3</v>
      </c>
      <c r="C68" s="46">
        <v>1</v>
      </c>
      <c r="D68" s="46">
        <v>1</v>
      </c>
      <c r="E68" s="46">
        <v>1</v>
      </c>
      <c r="F68" s="39"/>
      <c r="G68" s="46" t="s">
        <v>150</v>
      </c>
      <c r="H68" s="174">
        <v>37</v>
      </c>
      <c r="I68" s="221">
        <f>SUM(I69:I71)</f>
        <v>0</v>
      </c>
      <c r="J68" s="122">
        <f>SUM(J69:J71)</f>
        <v>0</v>
      </c>
      <c r="K68" s="123">
        <f>SUM(K69:K71)</f>
        <v>0</v>
      </c>
      <c r="L68" s="121">
        <f>SUM(L69:L71)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s="9" customFormat="1" ht="26.25" customHeight="1" hidden="1">
      <c r="A69" s="38">
        <v>2</v>
      </c>
      <c r="B69" s="41">
        <v>3</v>
      </c>
      <c r="C69" s="47">
        <v>1</v>
      </c>
      <c r="D69" s="47">
        <v>1</v>
      </c>
      <c r="E69" s="47">
        <v>1</v>
      </c>
      <c r="F69" s="35">
        <v>1</v>
      </c>
      <c r="G69" s="47" t="s">
        <v>10</v>
      </c>
      <c r="H69" s="169">
        <v>38</v>
      </c>
      <c r="I69" s="225"/>
      <c r="J69" s="114"/>
      <c r="K69" s="114"/>
      <c r="L69" s="114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</row>
    <row r="70" spans="1:27" ht="27" customHeight="1" hidden="1">
      <c r="A70" s="38">
        <v>2</v>
      </c>
      <c r="B70" s="94">
        <v>3</v>
      </c>
      <c r="C70" s="92">
        <v>1</v>
      </c>
      <c r="D70" s="92">
        <v>1</v>
      </c>
      <c r="E70" s="92">
        <v>1</v>
      </c>
      <c r="F70" s="85">
        <v>2</v>
      </c>
      <c r="G70" s="92" t="s">
        <v>4</v>
      </c>
      <c r="H70" s="174">
        <v>39</v>
      </c>
      <c r="I70" s="223"/>
      <c r="J70" s="111"/>
      <c r="K70" s="111"/>
      <c r="L70" s="11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6.5" customHeight="1" hidden="1">
      <c r="A71" s="41">
        <v>2</v>
      </c>
      <c r="B71" s="47">
        <v>3</v>
      </c>
      <c r="C71" s="47">
        <v>1</v>
      </c>
      <c r="D71" s="47">
        <v>1</v>
      </c>
      <c r="E71" s="47">
        <v>1</v>
      </c>
      <c r="F71" s="35">
        <v>3</v>
      </c>
      <c r="G71" s="47" t="s">
        <v>91</v>
      </c>
      <c r="H71" s="169">
        <v>40</v>
      </c>
      <c r="I71" s="231"/>
      <c r="J71" s="114"/>
      <c r="K71" s="114"/>
      <c r="L71" s="11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9.25" customHeight="1" hidden="1">
      <c r="A72" s="45">
        <v>2</v>
      </c>
      <c r="B72" s="52">
        <v>3</v>
      </c>
      <c r="C72" s="52">
        <v>1</v>
      </c>
      <c r="D72" s="52">
        <v>2</v>
      </c>
      <c r="E72" s="52"/>
      <c r="F72" s="32"/>
      <c r="G72" s="198" t="s">
        <v>31</v>
      </c>
      <c r="H72" s="174">
        <v>41</v>
      </c>
      <c r="I72" s="230">
        <f>I73</f>
        <v>0</v>
      </c>
      <c r="J72" s="118">
        <f>J73</f>
        <v>0</v>
      </c>
      <c r="K72" s="119">
        <f>K73</f>
        <v>0</v>
      </c>
      <c r="L72" s="119">
        <f>L73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7" customHeight="1" hidden="1">
      <c r="A73" s="42">
        <v>2</v>
      </c>
      <c r="B73" s="49">
        <v>3</v>
      </c>
      <c r="C73" s="49">
        <v>1</v>
      </c>
      <c r="D73" s="49">
        <v>2</v>
      </c>
      <c r="E73" s="49">
        <v>1</v>
      </c>
      <c r="F73" s="69"/>
      <c r="G73" s="64" t="s">
        <v>31</v>
      </c>
      <c r="H73" s="169">
        <v>42</v>
      </c>
      <c r="I73" s="232">
        <f>SUM(I74:I76)</f>
        <v>0</v>
      </c>
      <c r="J73" s="138">
        <f>SUM(J74:J76)</f>
        <v>0</v>
      </c>
      <c r="K73" s="139">
        <f>SUM(K74:K76)</f>
        <v>0</v>
      </c>
      <c r="L73" s="123">
        <f>SUM(L74:L76)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s="9" customFormat="1" ht="27" customHeight="1" hidden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1</v>
      </c>
      <c r="G74" s="41" t="s">
        <v>10</v>
      </c>
      <c r="H74" s="174">
        <v>43</v>
      </c>
      <c r="I74" s="225"/>
      <c r="J74" s="114"/>
      <c r="K74" s="114"/>
      <c r="L74" s="114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</row>
    <row r="75" spans="1:27" ht="27.75" customHeight="1" hidden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2</v>
      </c>
      <c r="G75" s="41" t="s">
        <v>4</v>
      </c>
      <c r="H75" s="169">
        <v>44</v>
      </c>
      <c r="I75" s="225"/>
      <c r="J75" s="114"/>
      <c r="K75" s="114"/>
      <c r="L75" s="1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customHeight="1" hidden="1">
      <c r="A76" s="41">
        <v>2</v>
      </c>
      <c r="B76" s="47">
        <v>3</v>
      </c>
      <c r="C76" s="47">
        <v>1</v>
      </c>
      <c r="D76" s="47">
        <v>2</v>
      </c>
      <c r="E76" s="47">
        <v>1</v>
      </c>
      <c r="F76" s="35">
        <v>3</v>
      </c>
      <c r="G76" s="41" t="s">
        <v>91</v>
      </c>
      <c r="H76" s="174">
        <v>45</v>
      </c>
      <c r="I76" s="225"/>
      <c r="J76" s="114"/>
      <c r="K76" s="114"/>
      <c r="L76" s="11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6.5" customHeight="1" hidden="1">
      <c r="A77" s="29">
        <v>2</v>
      </c>
      <c r="B77" s="46">
        <v>3</v>
      </c>
      <c r="C77" s="46">
        <v>1</v>
      </c>
      <c r="D77" s="46">
        <v>3</v>
      </c>
      <c r="E77" s="46"/>
      <c r="F77" s="39"/>
      <c r="G77" s="84" t="s">
        <v>92</v>
      </c>
      <c r="H77" s="169">
        <v>46</v>
      </c>
      <c r="I77" s="221">
        <f>I78</f>
        <v>0</v>
      </c>
      <c r="J77" s="122">
        <f>J78</f>
        <v>0</v>
      </c>
      <c r="K77" s="122">
        <f>K78</f>
        <v>0</v>
      </c>
      <c r="L77" s="123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hidden="1">
      <c r="A78" s="29">
        <v>2</v>
      </c>
      <c r="B78" s="46">
        <v>3</v>
      </c>
      <c r="C78" s="46">
        <v>1</v>
      </c>
      <c r="D78" s="46">
        <v>3</v>
      </c>
      <c r="E78" s="46">
        <v>1</v>
      </c>
      <c r="F78" s="39"/>
      <c r="G78" s="29" t="s">
        <v>92</v>
      </c>
      <c r="H78" s="174">
        <v>47</v>
      </c>
      <c r="I78" s="221">
        <f>SUM(I79:I81)</f>
        <v>0</v>
      </c>
      <c r="J78" s="122">
        <f>SUM(J79:J81)</f>
        <v>0</v>
      </c>
      <c r="K78" s="122">
        <f>SUM(K79:K81)</f>
        <v>0</v>
      </c>
      <c r="L78" s="123">
        <f>SUM(L79:L81)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 customHeight="1" hidden="1">
      <c r="A79" s="94">
        <v>2</v>
      </c>
      <c r="B79" s="92">
        <v>3</v>
      </c>
      <c r="C79" s="92">
        <v>1</v>
      </c>
      <c r="D79" s="92">
        <v>3</v>
      </c>
      <c r="E79" s="92">
        <v>1</v>
      </c>
      <c r="F79" s="85">
        <v>1</v>
      </c>
      <c r="G79" s="94" t="s">
        <v>32</v>
      </c>
      <c r="H79" s="169">
        <v>48</v>
      </c>
      <c r="I79" s="223"/>
      <c r="J79" s="111"/>
      <c r="K79" s="111"/>
      <c r="L79" s="11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 hidden="1">
      <c r="A80" s="41">
        <v>2</v>
      </c>
      <c r="B80" s="47">
        <v>3</v>
      </c>
      <c r="C80" s="47">
        <v>1</v>
      </c>
      <c r="D80" s="47">
        <v>3</v>
      </c>
      <c r="E80" s="47">
        <v>1</v>
      </c>
      <c r="F80" s="35">
        <v>2</v>
      </c>
      <c r="G80" s="41" t="s">
        <v>33</v>
      </c>
      <c r="H80" s="174">
        <v>49</v>
      </c>
      <c r="I80" s="225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7.25" customHeight="1" hidden="1">
      <c r="A81" s="94">
        <v>2</v>
      </c>
      <c r="B81" s="92">
        <v>3</v>
      </c>
      <c r="C81" s="92">
        <v>1</v>
      </c>
      <c r="D81" s="92">
        <v>3</v>
      </c>
      <c r="E81" s="92">
        <v>1</v>
      </c>
      <c r="F81" s="85">
        <v>3</v>
      </c>
      <c r="G81" s="94" t="s">
        <v>34</v>
      </c>
      <c r="H81" s="169">
        <v>50</v>
      </c>
      <c r="I81" s="233"/>
      <c r="J81" s="111"/>
      <c r="K81" s="111"/>
      <c r="L81" s="11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4.25" customHeight="1" hidden="1">
      <c r="A82" s="29">
        <v>2</v>
      </c>
      <c r="B82" s="46">
        <v>3</v>
      </c>
      <c r="C82" s="46">
        <v>2</v>
      </c>
      <c r="D82" s="46"/>
      <c r="E82" s="46"/>
      <c r="F82" s="39"/>
      <c r="G82" s="84" t="s">
        <v>35</v>
      </c>
      <c r="H82" s="174">
        <v>51</v>
      </c>
      <c r="I82" s="221">
        <f>I83</f>
        <v>0</v>
      </c>
      <c r="J82" s="122">
        <f aca="true" t="shared" si="3" ref="J82:L84">J83</f>
        <v>0</v>
      </c>
      <c r="K82" s="122">
        <f t="shared" si="3"/>
        <v>0</v>
      </c>
      <c r="L82" s="123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7.5" customHeight="1" hidden="1">
      <c r="A83" s="29">
        <v>2</v>
      </c>
      <c r="B83" s="46">
        <v>3</v>
      </c>
      <c r="C83" s="46">
        <v>2</v>
      </c>
      <c r="D83" s="46">
        <v>1</v>
      </c>
      <c r="E83" s="46"/>
      <c r="F83" s="39"/>
      <c r="G83" s="29" t="s">
        <v>93</v>
      </c>
      <c r="H83" s="169">
        <v>52</v>
      </c>
      <c r="I83" s="221">
        <f>I84</f>
        <v>0</v>
      </c>
      <c r="J83" s="122">
        <f t="shared" si="3"/>
        <v>0</v>
      </c>
      <c r="K83" s="122">
        <f t="shared" si="3"/>
        <v>0</v>
      </c>
      <c r="L83" s="123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28.5" customHeight="1" hidden="1">
      <c r="A84" s="29">
        <v>2</v>
      </c>
      <c r="B84" s="46">
        <v>3</v>
      </c>
      <c r="C84" s="46">
        <v>2</v>
      </c>
      <c r="D84" s="46">
        <v>1</v>
      </c>
      <c r="E84" s="46">
        <v>1</v>
      </c>
      <c r="F84" s="39"/>
      <c r="G84" s="29" t="s">
        <v>93</v>
      </c>
      <c r="H84" s="174">
        <v>53</v>
      </c>
      <c r="I84" s="221">
        <f>I85</f>
        <v>0</v>
      </c>
      <c r="J84" s="122">
        <f t="shared" si="3"/>
        <v>0</v>
      </c>
      <c r="K84" s="122">
        <f t="shared" si="3"/>
        <v>0</v>
      </c>
      <c r="L84" s="123">
        <f t="shared" si="3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31.5" customHeight="1" hidden="1">
      <c r="A85" s="41">
        <v>2</v>
      </c>
      <c r="B85" s="47">
        <v>3</v>
      </c>
      <c r="C85" s="47">
        <v>2</v>
      </c>
      <c r="D85" s="47">
        <v>1</v>
      </c>
      <c r="E85" s="47">
        <v>1</v>
      </c>
      <c r="F85" s="35">
        <v>1</v>
      </c>
      <c r="G85" s="41" t="s">
        <v>93</v>
      </c>
      <c r="H85" s="169">
        <v>54</v>
      </c>
      <c r="I85" s="231"/>
      <c r="J85" s="114"/>
      <c r="K85" s="114"/>
      <c r="L85" s="11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.5" customHeight="1" hidden="1">
      <c r="A86" s="44">
        <v>2</v>
      </c>
      <c r="B86" s="51">
        <v>4</v>
      </c>
      <c r="C86" s="51"/>
      <c r="D86" s="51"/>
      <c r="E86" s="51"/>
      <c r="F86" s="68"/>
      <c r="G86" s="44" t="s">
        <v>36</v>
      </c>
      <c r="H86" s="174">
        <v>55</v>
      </c>
      <c r="I86" s="221">
        <f>I87</f>
        <v>0</v>
      </c>
      <c r="J86" s="122">
        <f aca="true" t="shared" si="4" ref="J86:L88">J87</f>
        <v>0</v>
      </c>
      <c r="K86" s="122">
        <f t="shared" si="4"/>
        <v>0</v>
      </c>
      <c r="L86" s="123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hidden="1">
      <c r="A87" s="29">
        <v>2</v>
      </c>
      <c r="B87" s="46">
        <v>4</v>
      </c>
      <c r="C87" s="46">
        <v>1</v>
      </c>
      <c r="D87" s="46"/>
      <c r="E87" s="46"/>
      <c r="F87" s="39"/>
      <c r="G87" s="84" t="s">
        <v>94</v>
      </c>
      <c r="H87" s="169">
        <v>56</v>
      </c>
      <c r="I87" s="221">
        <f>I88</f>
        <v>0</v>
      </c>
      <c r="J87" s="122">
        <f t="shared" si="4"/>
        <v>0</v>
      </c>
      <c r="K87" s="122">
        <f t="shared" si="4"/>
        <v>0</v>
      </c>
      <c r="L87" s="123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 hidden="1">
      <c r="A88" s="29">
        <v>2</v>
      </c>
      <c r="B88" s="46">
        <v>4</v>
      </c>
      <c r="C88" s="46">
        <v>1</v>
      </c>
      <c r="D88" s="46">
        <v>1</v>
      </c>
      <c r="E88" s="46"/>
      <c r="F88" s="39"/>
      <c r="G88" s="29" t="s">
        <v>94</v>
      </c>
      <c r="H88" s="174">
        <v>57</v>
      </c>
      <c r="I88" s="221">
        <f>I89</f>
        <v>0</v>
      </c>
      <c r="J88" s="122">
        <f t="shared" si="4"/>
        <v>0</v>
      </c>
      <c r="K88" s="122">
        <f t="shared" si="4"/>
        <v>0</v>
      </c>
      <c r="L88" s="123">
        <f t="shared" si="4"/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3.5" customHeight="1" hidden="1">
      <c r="A89" s="29">
        <v>2</v>
      </c>
      <c r="B89" s="46">
        <v>4</v>
      </c>
      <c r="C89" s="46">
        <v>1</v>
      </c>
      <c r="D89" s="46">
        <v>1</v>
      </c>
      <c r="E89" s="46">
        <v>1</v>
      </c>
      <c r="F89" s="39"/>
      <c r="G89" s="29" t="s">
        <v>94</v>
      </c>
      <c r="H89" s="169">
        <v>58</v>
      </c>
      <c r="I89" s="221">
        <f>SUM(I90:I93)-I91</f>
        <v>0</v>
      </c>
      <c r="J89" s="122">
        <f>SUM(J90:J93)-J91</f>
        <v>0</v>
      </c>
      <c r="K89" s="122">
        <f>SUM(K90:K93)-K91</f>
        <v>0</v>
      </c>
      <c r="L89" s="123">
        <f>SUM(L90:L93)-L91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 hidden="1">
      <c r="A90" s="41">
        <v>2</v>
      </c>
      <c r="B90" s="47">
        <v>4</v>
      </c>
      <c r="C90" s="47">
        <v>1</v>
      </c>
      <c r="D90" s="47">
        <v>1</v>
      </c>
      <c r="E90" s="47">
        <v>1</v>
      </c>
      <c r="F90" s="35">
        <v>1</v>
      </c>
      <c r="G90" s="41" t="s">
        <v>37</v>
      </c>
      <c r="H90" s="175">
        <v>59</v>
      </c>
      <c r="I90" s="225"/>
      <c r="J90" s="114"/>
      <c r="K90" s="114"/>
      <c r="L90" s="11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hidden="1">
      <c r="A91" s="299">
        <v>1</v>
      </c>
      <c r="B91" s="300"/>
      <c r="C91" s="300"/>
      <c r="D91" s="300"/>
      <c r="E91" s="300"/>
      <c r="F91" s="301"/>
      <c r="G91" s="190">
        <v>2</v>
      </c>
      <c r="H91" s="191">
        <v>3</v>
      </c>
      <c r="I91" s="234">
        <v>4</v>
      </c>
      <c r="J91" s="193">
        <v>5</v>
      </c>
      <c r="K91" s="193">
        <v>6</v>
      </c>
      <c r="L91" s="194">
        <v>7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3.5" customHeight="1" hidden="1">
      <c r="A92" s="41">
        <v>2</v>
      </c>
      <c r="B92" s="41">
        <v>4</v>
      </c>
      <c r="C92" s="41">
        <v>1</v>
      </c>
      <c r="D92" s="47">
        <v>1</v>
      </c>
      <c r="E92" s="47">
        <v>1</v>
      </c>
      <c r="F92" s="34">
        <v>2</v>
      </c>
      <c r="G92" s="58" t="s">
        <v>38</v>
      </c>
      <c r="H92" s="176">
        <v>60</v>
      </c>
      <c r="I92" s="225"/>
      <c r="J92" s="114"/>
      <c r="K92" s="114"/>
      <c r="L92" s="1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hidden="1">
      <c r="A93" s="41">
        <v>2</v>
      </c>
      <c r="B93" s="47">
        <v>4</v>
      </c>
      <c r="C93" s="41">
        <v>1</v>
      </c>
      <c r="D93" s="47">
        <v>1</v>
      </c>
      <c r="E93" s="47">
        <v>1</v>
      </c>
      <c r="F93" s="34">
        <v>3</v>
      </c>
      <c r="G93" s="58" t="s">
        <v>39</v>
      </c>
      <c r="H93" s="176">
        <v>61</v>
      </c>
      <c r="I93" s="231"/>
      <c r="J93" s="114"/>
      <c r="K93" s="114"/>
      <c r="L93" s="11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hidden="1">
      <c r="A94" s="44">
        <v>2</v>
      </c>
      <c r="B94" s="51">
        <v>5</v>
      </c>
      <c r="C94" s="44"/>
      <c r="D94" s="51"/>
      <c r="E94" s="51"/>
      <c r="F94" s="55"/>
      <c r="G94" s="61" t="s">
        <v>40</v>
      </c>
      <c r="H94" s="176">
        <v>62</v>
      </c>
      <c r="I94" s="221">
        <f>SUM(I95+I100+I105)</f>
        <v>0</v>
      </c>
      <c r="J94" s="122">
        <f>SUM(J95+J100+J105)</f>
        <v>0</v>
      </c>
      <c r="K94" s="122">
        <f>SUM(K95+K100+K105)</f>
        <v>0</v>
      </c>
      <c r="L94" s="123">
        <f>SUM(L95+L100+L105)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hidden="1">
      <c r="A95" s="45">
        <v>2</v>
      </c>
      <c r="B95" s="52">
        <v>5</v>
      </c>
      <c r="C95" s="45">
        <v>1</v>
      </c>
      <c r="D95" s="52"/>
      <c r="E95" s="52"/>
      <c r="F95" s="56"/>
      <c r="G95" s="199" t="s">
        <v>95</v>
      </c>
      <c r="H95" s="176">
        <v>63</v>
      </c>
      <c r="I95" s="230">
        <f>I96</f>
        <v>0</v>
      </c>
      <c r="J95" s="118">
        <f aca="true" t="shared" si="5" ref="J95:L96">J96</f>
        <v>0</v>
      </c>
      <c r="K95" s="118">
        <f t="shared" si="5"/>
        <v>0</v>
      </c>
      <c r="L95" s="11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hidden="1">
      <c r="A96" s="29">
        <v>2</v>
      </c>
      <c r="B96" s="46">
        <v>5</v>
      </c>
      <c r="C96" s="29">
        <v>1</v>
      </c>
      <c r="D96" s="46">
        <v>1</v>
      </c>
      <c r="E96" s="46"/>
      <c r="F96" s="28"/>
      <c r="G96" s="57" t="s">
        <v>95</v>
      </c>
      <c r="H96" s="176">
        <v>64</v>
      </c>
      <c r="I96" s="221">
        <f>I97</f>
        <v>0</v>
      </c>
      <c r="J96" s="122">
        <f t="shared" si="5"/>
        <v>0</v>
      </c>
      <c r="K96" s="122">
        <f t="shared" si="5"/>
        <v>0</v>
      </c>
      <c r="L96" s="123">
        <f t="shared" si="5"/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hidden="1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/>
      <c r="G97" s="57" t="s">
        <v>95</v>
      </c>
      <c r="H97" s="176">
        <v>65</v>
      </c>
      <c r="I97" s="221">
        <f>SUM(I98:I99)</f>
        <v>0</v>
      </c>
      <c r="J97" s="122">
        <f>SUM(J98:J99)</f>
        <v>0</v>
      </c>
      <c r="K97" s="122">
        <f>SUM(K98:K99)</f>
        <v>0</v>
      </c>
      <c r="L97" s="123">
        <f>SUM(L98:L99)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hidden="1">
      <c r="A98" s="29">
        <v>2</v>
      </c>
      <c r="B98" s="46">
        <v>5</v>
      </c>
      <c r="C98" s="29">
        <v>1</v>
      </c>
      <c r="D98" s="46">
        <v>1</v>
      </c>
      <c r="E98" s="46">
        <v>1</v>
      </c>
      <c r="F98" s="28">
        <v>1</v>
      </c>
      <c r="G98" s="57" t="s">
        <v>41</v>
      </c>
      <c r="H98" s="176">
        <v>66</v>
      </c>
      <c r="I98" s="225"/>
      <c r="J98" s="114"/>
      <c r="K98" s="114"/>
      <c r="L98" s="11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hidden="1">
      <c r="A99" s="43">
        <v>2</v>
      </c>
      <c r="B99" s="76">
        <v>5</v>
      </c>
      <c r="C99" s="90">
        <v>1</v>
      </c>
      <c r="D99" s="76">
        <v>1</v>
      </c>
      <c r="E99" s="76">
        <v>1</v>
      </c>
      <c r="F99" s="91">
        <v>2</v>
      </c>
      <c r="G99" s="75" t="s">
        <v>42</v>
      </c>
      <c r="H99" s="176">
        <v>67</v>
      </c>
      <c r="I99" s="235"/>
      <c r="J99" s="115"/>
      <c r="K99" s="115"/>
      <c r="L99" s="11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" customHeight="1" hidden="1">
      <c r="A100" s="29">
        <v>2</v>
      </c>
      <c r="B100" s="46">
        <v>5</v>
      </c>
      <c r="C100" s="29">
        <v>2</v>
      </c>
      <c r="D100" s="46"/>
      <c r="E100" s="46"/>
      <c r="F100" s="28"/>
      <c r="G100" s="200" t="s">
        <v>96</v>
      </c>
      <c r="H100" s="176">
        <v>68</v>
      </c>
      <c r="I100" s="221">
        <f>I101</f>
        <v>0</v>
      </c>
      <c r="J100" s="122">
        <f aca="true" t="shared" si="6" ref="J100:L101">J101</f>
        <v>0</v>
      </c>
      <c r="K100" s="123">
        <f t="shared" si="6"/>
        <v>0</v>
      </c>
      <c r="L100" s="121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hidden="1">
      <c r="A101" s="30">
        <v>2</v>
      </c>
      <c r="B101" s="29">
        <v>5</v>
      </c>
      <c r="C101" s="46">
        <v>2</v>
      </c>
      <c r="D101" s="57">
        <v>1</v>
      </c>
      <c r="E101" s="29"/>
      <c r="F101" s="28"/>
      <c r="G101" s="46" t="s">
        <v>96</v>
      </c>
      <c r="H101" s="176">
        <v>69</v>
      </c>
      <c r="I101" s="221">
        <f>I102</f>
        <v>0</v>
      </c>
      <c r="J101" s="122">
        <f t="shared" si="6"/>
        <v>0</v>
      </c>
      <c r="K101" s="123">
        <f t="shared" si="6"/>
        <v>0</v>
      </c>
      <c r="L101" s="121">
        <f t="shared" si="6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 customHeight="1" hidden="1">
      <c r="A102" s="30">
        <v>2</v>
      </c>
      <c r="B102" s="29">
        <v>5</v>
      </c>
      <c r="C102" s="46">
        <v>2</v>
      </c>
      <c r="D102" s="57">
        <v>1</v>
      </c>
      <c r="E102" s="29">
        <v>1</v>
      </c>
      <c r="F102" s="28"/>
      <c r="G102" s="46" t="s">
        <v>96</v>
      </c>
      <c r="H102" s="176">
        <v>70</v>
      </c>
      <c r="I102" s="221">
        <f>SUM(I103:I104)</f>
        <v>0</v>
      </c>
      <c r="J102" s="122">
        <f>SUM(J103:J104)</f>
        <v>0</v>
      </c>
      <c r="K102" s="123">
        <f>SUM(K103:K104)</f>
        <v>0</v>
      </c>
      <c r="L102" s="121">
        <f>SUM(L103:L104)</f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hidden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1</v>
      </c>
      <c r="G103" s="47" t="s">
        <v>41</v>
      </c>
      <c r="H103" s="176">
        <v>71</v>
      </c>
      <c r="I103" s="231"/>
      <c r="J103" s="114"/>
      <c r="K103" s="114"/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 hidden="1">
      <c r="A104" s="38">
        <v>2</v>
      </c>
      <c r="B104" s="41">
        <v>5</v>
      </c>
      <c r="C104" s="47">
        <v>2</v>
      </c>
      <c r="D104" s="58">
        <v>1</v>
      </c>
      <c r="E104" s="41">
        <v>1</v>
      </c>
      <c r="F104" s="34">
        <v>2</v>
      </c>
      <c r="G104" s="47" t="s">
        <v>42</v>
      </c>
      <c r="H104" s="176">
        <v>72</v>
      </c>
      <c r="I104" s="225"/>
      <c r="J104" s="114"/>
      <c r="K104" s="114"/>
      <c r="L104" s="11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 customHeight="1" hidden="1">
      <c r="A105" s="30">
        <v>2</v>
      </c>
      <c r="B105" s="29">
        <v>5</v>
      </c>
      <c r="C105" s="46">
        <v>3</v>
      </c>
      <c r="D105" s="57"/>
      <c r="E105" s="29"/>
      <c r="F105" s="28"/>
      <c r="G105" s="83" t="s">
        <v>97</v>
      </c>
      <c r="H105" s="176">
        <v>73</v>
      </c>
      <c r="I105" s="221">
        <f aca="true" t="shared" si="7" ref="I105:L106">I106</f>
        <v>0</v>
      </c>
      <c r="J105" s="122">
        <f t="shared" si="7"/>
        <v>0</v>
      </c>
      <c r="K105" s="123">
        <f t="shared" si="7"/>
        <v>0</v>
      </c>
      <c r="L105" s="121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3.5" customHeight="1" hidden="1">
      <c r="A106" s="30">
        <v>2</v>
      </c>
      <c r="B106" s="29">
        <v>5</v>
      </c>
      <c r="C106" s="46">
        <v>3</v>
      </c>
      <c r="D106" s="57">
        <v>1</v>
      </c>
      <c r="E106" s="29"/>
      <c r="F106" s="28"/>
      <c r="G106" s="46" t="s">
        <v>97</v>
      </c>
      <c r="H106" s="176">
        <v>74</v>
      </c>
      <c r="I106" s="221">
        <f t="shared" si="7"/>
        <v>0</v>
      </c>
      <c r="J106" s="122">
        <f t="shared" si="7"/>
        <v>0</v>
      </c>
      <c r="K106" s="123">
        <f t="shared" si="7"/>
        <v>0</v>
      </c>
      <c r="L106" s="121">
        <f t="shared" si="7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 hidden="1">
      <c r="A107" s="33">
        <v>2</v>
      </c>
      <c r="B107" s="42">
        <v>5</v>
      </c>
      <c r="C107" s="49">
        <v>3</v>
      </c>
      <c r="D107" s="59">
        <v>1</v>
      </c>
      <c r="E107" s="42">
        <v>1</v>
      </c>
      <c r="F107" s="53"/>
      <c r="G107" s="49" t="s">
        <v>97</v>
      </c>
      <c r="H107" s="176">
        <v>75</v>
      </c>
      <c r="I107" s="232">
        <f>SUM(I108:I109)</f>
        <v>0</v>
      </c>
      <c r="J107" s="138">
        <f>SUM(J108:J109)</f>
        <v>0</v>
      </c>
      <c r="K107" s="139">
        <f>SUM(K108:K109)</f>
        <v>0</v>
      </c>
      <c r="L107" s="134">
        <f>SUM(L108:L109)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 customHeight="1" hidden="1">
      <c r="A108" s="38">
        <v>2</v>
      </c>
      <c r="B108" s="41">
        <v>5</v>
      </c>
      <c r="C108" s="47">
        <v>3</v>
      </c>
      <c r="D108" s="58">
        <v>1</v>
      </c>
      <c r="E108" s="41">
        <v>1</v>
      </c>
      <c r="F108" s="34">
        <v>1</v>
      </c>
      <c r="G108" s="47" t="s">
        <v>41</v>
      </c>
      <c r="H108" s="176">
        <v>76</v>
      </c>
      <c r="I108" s="225"/>
      <c r="J108" s="114"/>
      <c r="K108" s="114"/>
      <c r="L108" s="11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3.5" customHeight="1" hidden="1">
      <c r="A109" s="37">
        <v>2</v>
      </c>
      <c r="B109" s="43">
        <v>5</v>
      </c>
      <c r="C109" s="50">
        <v>3</v>
      </c>
      <c r="D109" s="60">
        <v>1</v>
      </c>
      <c r="E109" s="43">
        <v>1</v>
      </c>
      <c r="F109" s="54">
        <v>2</v>
      </c>
      <c r="G109" s="50" t="s">
        <v>42</v>
      </c>
      <c r="H109" s="176">
        <v>77</v>
      </c>
      <c r="I109" s="236"/>
      <c r="J109" s="125"/>
      <c r="K109" s="125"/>
      <c r="L109" s="12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6.5" customHeight="1" hidden="1">
      <c r="A110" s="40">
        <v>2</v>
      </c>
      <c r="B110" s="44">
        <v>6</v>
      </c>
      <c r="C110" s="51"/>
      <c r="D110" s="61"/>
      <c r="E110" s="44"/>
      <c r="F110" s="55"/>
      <c r="G110" s="150" t="s">
        <v>43</v>
      </c>
      <c r="H110" s="176">
        <v>78</v>
      </c>
      <c r="I110" s="221">
        <f>SUM(I111+I116+I120+I124+I128)</f>
        <v>0</v>
      </c>
      <c r="J110" s="122">
        <f>SUM(J111+J116+J120+J124+J128)</f>
        <v>0</v>
      </c>
      <c r="K110" s="123">
        <f>SUM(K111+K116+K120+K124+K128)</f>
        <v>0</v>
      </c>
      <c r="L110" s="121">
        <f>SUM(L111+L116+L120+L124+L128)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hidden="1">
      <c r="A111" s="33">
        <v>2</v>
      </c>
      <c r="B111" s="42">
        <v>6</v>
      </c>
      <c r="C111" s="49">
        <v>1</v>
      </c>
      <c r="D111" s="59"/>
      <c r="E111" s="42"/>
      <c r="F111" s="53"/>
      <c r="G111" s="201" t="s">
        <v>98</v>
      </c>
      <c r="H111" s="176">
        <v>79</v>
      </c>
      <c r="I111" s="232">
        <f aca="true" t="shared" si="8" ref="I111:L112">I112</f>
        <v>0</v>
      </c>
      <c r="J111" s="138">
        <f t="shared" si="8"/>
        <v>0</v>
      </c>
      <c r="K111" s="139">
        <f t="shared" si="8"/>
        <v>0</v>
      </c>
      <c r="L111" s="13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4.25" customHeight="1" hidden="1">
      <c r="A112" s="30">
        <v>2</v>
      </c>
      <c r="B112" s="29">
        <v>6</v>
      </c>
      <c r="C112" s="46">
        <v>1</v>
      </c>
      <c r="D112" s="57">
        <v>1</v>
      </c>
      <c r="E112" s="29"/>
      <c r="F112" s="28"/>
      <c r="G112" s="46" t="s">
        <v>98</v>
      </c>
      <c r="H112" s="176">
        <v>80</v>
      </c>
      <c r="I112" s="221">
        <f t="shared" si="8"/>
        <v>0</v>
      </c>
      <c r="J112" s="122">
        <f t="shared" si="8"/>
        <v>0</v>
      </c>
      <c r="K112" s="123">
        <f t="shared" si="8"/>
        <v>0</v>
      </c>
      <c r="L112" s="121">
        <f t="shared" si="8"/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hidden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/>
      <c r="G113" s="46" t="s">
        <v>98</v>
      </c>
      <c r="H113" s="176">
        <v>81</v>
      </c>
      <c r="I113" s="221">
        <f>SUM(I114:I115)</f>
        <v>0</v>
      </c>
      <c r="J113" s="122">
        <f>SUM(J114:J115)</f>
        <v>0</v>
      </c>
      <c r="K113" s="123">
        <f>SUM(K114:K115)</f>
        <v>0</v>
      </c>
      <c r="L113" s="121">
        <f>SUM(L114:L115)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3.5" customHeight="1" hidden="1">
      <c r="A114" s="30">
        <v>2</v>
      </c>
      <c r="B114" s="29">
        <v>6</v>
      </c>
      <c r="C114" s="46">
        <v>1</v>
      </c>
      <c r="D114" s="57">
        <v>1</v>
      </c>
      <c r="E114" s="29">
        <v>1</v>
      </c>
      <c r="F114" s="28">
        <v>1</v>
      </c>
      <c r="G114" s="46" t="s">
        <v>44</v>
      </c>
      <c r="H114" s="176">
        <v>82</v>
      </c>
      <c r="I114" s="231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hidden="1">
      <c r="A115" s="63">
        <v>2</v>
      </c>
      <c r="B115" s="45">
        <v>6</v>
      </c>
      <c r="C115" s="52">
        <v>1</v>
      </c>
      <c r="D115" s="62">
        <v>1</v>
      </c>
      <c r="E115" s="45">
        <v>1</v>
      </c>
      <c r="F115" s="56">
        <v>2</v>
      </c>
      <c r="G115" s="52" t="s">
        <v>99</v>
      </c>
      <c r="H115" s="176">
        <v>83</v>
      </c>
      <c r="I115" s="223"/>
      <c r="J115" s="111"/>
      <c r="K115" s="111"/>
      <c r="L115" s="11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hidden="1">
      <c r="A116" s="30">
        <v>2</v>
      </c>
      <c r="B116" s="29">
        <v>6</v>
      </c>
      <c r="C116" s="46">
        <v>2</v>
      </c>
      <c r="D116" s="57"/>
      <c r="E116" s="29"/>
      <c r="F116" s="28"/>
      <c r="G116" s="83" t="s">
        <v>100</v>
      </c>
      <c r="H116" s="176">
        <v>84</v>
      </c>
      <c r="I116" s="221">
        <f>I117</f>
        <v>0</v>
      </c>
      <c r="J116" s="122">
        <f aca="true" t="shared" si="9" ref="J116:L118">J117</f>
        <v>0</v>
      </c>
      <c r="K116" s="123">
        <f t="shared" si="9"/>
        <v>0</v>
      </c>
      <c r="L116" s="121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hidden="1">
      <c r="A117" s="30">
        <v>2</v>
      </c>
      <c r="B117" s="29">
        <v>6</v>
      </c>
      <c r="C117" s="46">
        <v>2</v>
      </c>
      <c r="D117" s="57">
        <v>1</v>
      </c>
      <c r="E117" s="29"/>
      <c r="F117" s="28"/>
      <c r="G117" s="46" t="s">
        <v>100</v>
      </c>
      <c r="H117" s="176">
        <v>85</v>
      </c>
      <c r="I117" s="221">
        <f>I118</f>
        <v>0</v>
      </c>
      <c r="J117" s="122">
        <f t="shared" si="9"/>
        <v>0</v>
      </c>
      <c r="K117" s="123">
        <f t="shared" si="9"/>
        <v>0</v>
      </c>
      <c r="L117" s="12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 hidden="1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/>
      <c r="G118" s="46" t="s">
        <v>100</v>
      </c>
      <c r="H118" s="176">
        <v>86</v>
      </c>
      <c r="I118" s="237">
        <f>I119</f>
        <v>0</v>
      </c>
      <c r="J118" s="141">
        <f t="shared" si="9"/>
        <v>0</v>
      </c>
      <c r="K118" s="142">
        <f t="shared" si="9"/>
        <v>0</v>
      </c>
      <c r="L118" s="140">
        <f t="shared" si="9"/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hidden="1">
      <c r="A119" s="30">
        <v>2</v>
      </c>
      <c r="B119" s="29">
        <v>6</v>
      </c>
      <c r="C119" s="46">
        <v>2</v>
      </c>
      <c r="D119" s="57">
        <v>1</v>
      </c>
      <c r="E119" s="29">
        <v>1</v>
      </c>
      <c r="F119" s="28">
        <v>1</v>
      </c>
      <c r="G119" s="46" t="s">
        <v>100</v>
      </c>
      <c r="H119" s="176">
        <v>87</v>
      </c>
      <c r="I119" s="225"/>
      <c r="J119" s="114"/>
      <c r="K119" s="114"/>
      <c r="L119" s="11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 customHeight="1" hidden="1">
      <c r="A120" s="63">
        <v>2</v>
      </c>
      <c r="B120" s="45">
        <v>6</v>
      </c>
      <c r="C120" s="52">
        <v>3</v>
      </c>
      <c r="D120" s="62"/>
      <c r="E120" s="45"/>
      <c r="F120" s="56"/>
      <c r="G120" s="198" t="s">
        <v>45</v>
      </c>
      <c r="H120" s="176">
        <v>88</v>
      </c>
      <c r="I120" s="230">
        <f>I121</f>
        <v>0</v>
      </c>
      <c r="J120" s="118">
        <f aca="true" t="shared" si="10" ref="J120:L122">J121</f>
        <v>0</v>
      </c>
      <c r="K120" s="119">
        <f t="shared" si="10"/>
        <v>0</v>
      </c>
      <c r="L120" s="11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5.5" hidden="1">
      <c r="A121" s="30">
        <v>2</v>
      </c>
      <c r="B121" s="29">
        <v>6</v>
      </c>
      <c r="C121" s="46">
        <v>3</v>
      </c>
      <c r="D121" s="57">
        <v>1</v>
      </c>
      <c r="E121" s="29"/>
      <c r="F121" s="28"/>
      <c r="G121" s="46" t="s">
        <v>45</v>
      </c>
      <c r="H121" s="176">
        <v>89</v>
      </c>
      <c r="I121" s="221">
        <f>I122</f>
        <v>0</v>
      </c>
      <c r="J121" s="122">
        <f t="shared" si="10"/>
        <v>0</v>
      </c>
      <c r="K121" s="123">
        <f t="shared" si="10"/>
        <v>0</v>
      </c>
      <c r="L121" s="121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6.25" customHeight="1" hidden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/>
      <c r="G122" s="46" t="s">
        <v>45</v>
      </c>
      <c r="H122" s="176">
        <v>90</v>
      </c>
      <c r="I122" s="221">
        <f>I123</f>
        <v>0</v>
      </c>
      <c r="J122" s="122">
        <f t="shared" si="10"/>
        <v>0</v>
      </c>
      <c r="K122" s="123">
        <f t="shared" si="10"/>
        <v>0</v>
      </c>
      <c r="L122" s="121">
        <f t="shared" si="10"/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7" customHeight="1" hidden="1">
      <c r="A123" s="30">
        <v>2</v>
      </c>
      <c r="B123" s="29">
        <v>6</v>
      </c>
      <c r="C123" s="46">
        <v>3</v>
      </c>
      <c r="D123" s="57">
        <v>1</v>
      </c>
      <c r="E123" s="29">
        <v>1</v>
      </c>
      <c r="F123" s="28">
        <v>1</v>
      </c>
      <c r="G123" s="46" t="s">
        <v>45</v>
      </c>
      <c r="H123" s="176">
        <v>91</v>
      </c>
      <c r="I123" s="231"/>
      <c r="J123" s="114"/>
      <c r="K123" s="114"/>
      <c r="L123" s="11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5.5" hidden="1">
      <c r="A124" s="63">
        <v>2</v>
      </c>
      <c r="B124" s="45">
        <v>6</v>
      </c>
      <c r="C124" s="52">
        <v>4</v>
      </c>
      <c r="D124" s="62"/>
      <c r="E124" s="45"/>
      <c r="F124" s="56"/>
      <c r="G124" s="198" t="s">
        <v>46</v>
      </c>
      <c r="H124" s="176">
        <v>92</v>
      </c>
      <c r="I124" s="230">
        <f>I125</f>
        <v>0</v>
      </c>
      <c r="J124" s="118">
        <f aca="true" t="shared" si="11" ref="J124:L126">J125</f>
        <v>0</v>
      </c>
      <c r="K124" s="119">
        <f t="shared" si="11"/>
        <v>0</v>
      </c>
      <c r="L124" s="11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 hidden="1">
      <c r="A125" s="30">
        <v>2</v>
      </c>
      <c r="B125" s="29">
        <v>6</v>
      </c>
      <c r="C125" s="46">
        <v>4</v>
      </c>
      <c r="D125" s="57">
        <v>1</v>
      </c>
      <c r="E125" s="29"/>
      <c r="F125" s="28"/>
      <c r="G125" s="46" t="s">
        <v>46</v>
      </c>
      <c r="H125" s="176">
        <v>93</v>
      </c>
      <c r="I125" s="221">
        <f>I126</f>
        <v>0</v>
      </c>
      <c r="J125" s="122">
        <f t="shared" si="11"/>
        <v>0</v>
      </c>
      <c r="K125" s="123">
        <f t="shared" si="11"/>
        <v>0</v>
      </c>
      <c r="L125" s="121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 hidden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/>
      <c r="G126" s="46" t="s">
        <v>46</v>
      </c>
      <c r="H126" s="176">
        <v>94</v>
      </c>
      <c r="I126" s="221">
        <f>I127</f>
        <v>0</v>
      </c>
      <c r="J126" s="122">
        <f t="shared" si="11"/>
        <v>0</v>
      </c>
      <c r="K126" s="123">
        <f t="shared" si="11"/>
        <v>0</v>
      </c>
      <c r="L126" s="121">
        <f t="shared" si="11"/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.75" customHeight="1" hidden="1">
      <c r="A127" s="30">
        <v>2</v>
      </c>
      <c r="B127" s="29">
        <v>6</v>
      </c>
      <c r="C127" s="46">
        <v>4</v>
      </c>
      <c r="D127" s="57">
        <v>1</v>
      </c>
      <c r="E127" s="29">
        <v>1</v>
      </c>
      <c r="F127" s="28">
        <v>1</v>
      </c>
      <c r="G127" s="46" t="s">
        <v>46</v>
      </c>
      <c r="H127" s="176">
        <v>95</v>
      </c>
      <c r="I127" s="231"/>
      <c r="J127" s="114"/>
      <c r="K127" s="114"/>
      <c r="L127" s="11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7" customHeight="1" hidden="1">
      <c r="A128" s="33">
        <v>2</v>
      </c>
      <c r="B128" s="64">
        <v>6</v>
      </c>
      <c r="C128" s="65">
        <v>5</v>
      </c>
      <c r="D128" s="66"/>
      <c r="E128" s="64"/>
      <c r="F128" s="27"/>
      <c r="G128" s="202" t="s">
        <v>101</v>
      </c>
      <c r="H128" s="176">
        <v>96</v>
      </c>
      <c r="I128" s="227">
        <f>I129</f>
        <v>0</v>
      </c>
      <c r="J128" s="136">
        <f aca="true" t="shared" si="12" ref="J128:L130">J129</f>
        <v>0</v>
      </c>
      <c r="K128" s="137">
        <f t="shared" si="12"/>
        <v>0</v>
      </c>
      <c r="L128" s="13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hidden="1">
      <c r="A129" s="30">
        <v>2</v>
      </c>
      <c r="B129" s="29">
        <v>6</v>
      </c>
      <c r="C129" s="46">
        <v>5</v>
      </c>
      <c r="D129" s="57">
        <v>1</v>
      </c>
      <c r="E129" s="29"/>
      <c r="F129" s="28"/>
      <c r="G129" s="57" t="s">
        <v>101</v>
      </c>
      <c r="H129" s="176">
        <v>97</v>
      </c>
      <c r="I129" s="221">
        <f>I130</f>
        <v>0</v>
      </c>
      <c r="J129" s="122">
        <f t="shared" si="12"/>
        <v>0</v>
      </c>
      <c r="K129" s="123">
        <f t="shared" si="12"/>
        <v>0</v>
      </c>
      <c r="L129" s="121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5.5" customHeight="1" hidden="1">
      <c r="A130" s="30">
        <v>2</v>
      </c>
      <c r="B130" s="29">
        <v>6</v>
      </c>
      <c r="C130" s="46">
        <v>5</v>
      </c>
      <c r="D130" s="57">
        <v>1</v>
      </c>
      <c r="E130" s="29">
        <v>1</v>
      </c>
      <c r="F130" s="28"/>
      <c r="G130" s="57" t="s">
        <v>101</v>
      </c>
      <c r="H130" s="176">
        <v>98</v>
      </c>
      <c r="I130" s="221">
        <f>I131</f>
        <v>0</v>
      </c>
      <c r="J130" s="122">
        <f t="shared" si="12"/>
        <v>0</v>
      </c>
      <c r="K130" s="123">
        <f t="shared" si="12"/>
        <v>0</v>
      </c>
      <c r="L130" s="121">
        <f t="shared" si="12"/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27.75" customHeight="1" hidden="1">
      <c r="A131" s="29">
        <v>2</v>
      </c>
      <c r="B131" s="46">
        <v>6</v>
      </c>
      <c r="C131" s="29">
        <v>5</v>
      </c>
      <c r="D131" s="29">
        <v>1</v>
      </c>
      <c r="E131" s="57">
        <v>1</v>
      </c>
      <c r="F131" s="28">
        <v>1</v>
      </c>
      <c r="G131" s="57" t="s">
        <v>101</v>
      </c>
      <c r="H131" s="176">
        <v>99</v>
      </c>
      <c r="I131" s="231"/>
      <c r="J131" s="114"/>
      <c r="K131" s="114"/>
      <c r="L131" s="11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" customHeight="1" hidden="1">
      <c r="A132" s="280">
        <v>1</v>
      </c>
      <c r="B132" s="281"/>
      <c r="C132" s="281"/>
      <c r="D132" s="281"/>
      <c r="E132" s="281"/>
      <c r="F132" s="282"/>
      <c r="G132" s="195">
        <v>2</v>
      </c>
      <c r="H132" s="195">
        <v>3</v>
      </c>
      <c r="I132" s="238">
        <v>4</v>
      </c>
      <c r="J132" s="193">
        <v>5</v>
      </c>
      <c r="K132" s="194">
        <v>6</v>
      </c>
      <c r="L132" s="192">
        <v>7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4.25" customHeight="1" hidden="1">
      <c r="A133" s="40">
        <v>2</v>
      </c>
      <c r="B133" s="44">
        <v>7</v>
      </c>
      <c r="C133" s="44"/>
      <c r="D133" s="51"/>
      <c r="E133" s="51"/>
      <c r="F133" s="68"/>
      <c r="G133" s="61" t="s">
        <v>102</v>
      </c>
      <c r="H133" s="177">
        <v>100</v>
      </c>
      <c r="I133" s="222">
        <f>SUM(I134+I139+I144)</f>
        <v>0</v>
      </c>
      <c r="J133" s="122">
        <f>SUM(J134+J139+J144)</f>
        <v>0</v>
      </c>
      <c r="K133" s="123">
        <f>SUM(K134+K139+K144)</f>
        <v>0</v>
      </c>
      <c r="L133" s="121">
        <f>SUM(L134+L139+L144)</f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hidden="1">
      <c r="A134" s="30">
        <v>2</v>
      </c>
      <c r="B134" s="29">
        <v>7</v>
      </c>
      <c r="C134" s="29">
        <v>1</v>
      </c>
      <c r="D134" s="46"/>
      <c r="E134" s="46"/>
      <c r="F134" s="39"/>
      <c r="G134" s="200" t="s">
        <v>103</v>
      </c>
      <c r="H134" s="177">
        <v>101</v>
      </c>
      <c r="I134" s="222">
        <f aca="true" t="shared" si="13" ref="I134:L135">I135</f>
        <v>0</v>
      </c>
      <c r="J134" s="122">
        <f t="shared" si="13"/>
        <v>0</v>
      </c>
      <c r="K134" s="123">
        <f t="shared" si="13"/>
        <v>0</v>
      </c>
      <c r="L134" s="121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4.25" customHeight="1" hidden="1">
      <c r="A135" s="30">
        <v>2</v>
      </c>
      <c r="B135" s="29">
        <v>7</v>
      </c>
      <c r="C135" s="29">
        <v>1</v>
      </c>
      <c r="D135" s="46">
        <v>1</v>
      </c>
      <c r="E135" s="46"/>
      <c r="F135" s="39"/>
      <c r="G135" s="57" t="s">
        <v>103</v>
      </c>
      <c r="H135" s="177">
        <v>102</v>
      </c>
      <c r="I135" s="222">
        <f t="shared" si="13"/>
        <v>0</v>
      </c>
      <c r="J135" s="122">
        <f t="shared" si="13"/>
        <v>0</v>
      </c>
      <c r="K135" s="123">
        <f t="shared" si="13"/>
        <v>0</v>
      </c>
      <c r="L135" s="121">
        <f t="shared" si="13"/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hidden="1">
      <c r="A136" s="30">
        <v>2</v>
      </c>
      <c r="B136" s="29">
        <v>7</v>
      </c>
      <c r="C136" s="29">
        <v>1</v>
      </c>
      <c r="D136" s="46">
        <v>1</v>
      </c>
      <c r="E136" s="46">
        <v>1</v>
      </c>
      <c r="F136" s="39"/>
      <c r="G136" s="57" t="s">
        <v>103</v>
      </c>
      <c r="H136" s="177">
        <v>103</v>
      </c>
      <c r="I136" s="222">
        <f>SUM(I137:I138)</f>
        <v>0</v>
      </c>
      <c r="J136" s="122">
        <f>SUM(J137:J138)</f>
        <v>0</v>
      </c>
      <c r="K136" s="123">
        <f>SUM(K137:K138)</f>
        <v>0</v>
      </c>
      <c r="L136" s="121">
        <f>SUM(L137:L138)</f>
        <v>0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 hidden="1">
      <c r="A137" s="63">
        <v>2</v>
      </c>
      <c r="B137" s="45">
        <v>7</v>
      </c>
      <c r="C137" s="63">
        <v>1</v>
      </c>
      <c r="D137" s="29">
        <v>1</v>
      </c>
      <c r="E137" s="52">
        <v>1</v>
      </c>
      <c r="F137" s="32">
        <v>1</v>
      </c>
      <c r="G137" s="62" t="s">
        <v>104</v>
      </c>
      <c r="H137" s="177">
        <v>104</v>
      </c>
      <c r="I137" s="239"/>
      <c r="J137" s="112"/>
      <c r="K137" s="112"/>
      <c r="L137" s="1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4.25" customHeight="1" hidden="1">
      <c r="A138" s="29">
        <v>2</v>
      </c>
      <c r="B138" s="29">
        <v>7</v>
      </c>
      <c r="C138" s="30">
        <v>1</v>
      </c>
      <c r="D138" s="29">
        <v>1</v>
      </c>
      <c r="E138" s="46">
        <v>1</v>
      </c>
      <c r="F138" s="39">
        <v>2</v>
      </c>
      <c r="G138" s="57" t="s">
        <v>105</v>
      </c>
      <c r="H138" s="177">
        <v>105</v>
      </c>
      <c r="I138" s="240"/>
      <c r="J138" s="113"/>
      <c r="K138" s="113"/>
      <c r="L138" s="11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 hidden="1">
      <c r="A139" s="33">
        <v>2</v>
      </c>
      <c r="B139" s="42">
        <v>7</v>
      </c>
      <c r="C139" s="33">
        <v>2</v>
      </c>
      <c r="D139" s="42"/>
      <c r="E139" s="49"/>
      <c r="F139" s="69"/>
      <c r="G139" s="203" t="s">
        <v>47</v>
      </c>
      <c r="H139" s="177">
        <v>106</v>
      </c>
      <c r="I139" s="241">
        <f aca="true" t="shared" si="14" ref="I139:L140">I140</f>
        <v>0</v>
      </c>
      <c r="J139" s="138">
        <f t="shared" si="14"/>
        <v>0</v>
      </c>
      <c r="K139" s="139">
        <f t="shared" si="14"/>
        <v>0</v>
      </c>
      <c r="L139" s="134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 hidden="1">
      <c r="A140" s="30">
        <v>2</v>
      </c>
      <c r="B140" s="29">
        <v>7</v>
      </c>
      <c r="C140" s="30">
        <v>2</v>
      </c>
      <c r="D140" s="29">
        <v>1</v>
      </c>
      <c r="E140" s="46"/>
      <c r="F140" s="39"/>
      <c r="G140" s="57" t="s">
        <v>47</v>
      </c>
      <c r="H140" s="177">
        <v>107</v>
      </c>
      <c r="I140" s="222">
        <f>I141</f>
        <v>0</v>
      </c>
      <c r="J140" s="122">
        <f t="shared" si="14"/>
        <v>0</v>
      </c>
      <c r="K140" s="123">
        <f t="shared" si="14"/>
        <v>0</v>
      </c>
      <c r="L140" s="121">
        <f t="shared" si="14"/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5.5" hidden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/>
      <c r="G141" s="57" t="s">
        <v>47</v>
      </c>
      <c r="H141" s="177">
        <v>108</v>
      </c>
      <c r="I141" s="222">
        <f>SUM(I142:I143)</f>
        <v>0</v>
      </c>
      <c r="J141" s="122">
        <f>SUM(J142:J143)</f>
        <v>0</v>
      </c>
      <c r="K141" s="123">
        <f>SUM(K142:K143)</f>
        <v>0</v>
      </c>
      <c r="L141" s="121">
        <f>SUM(L142:L143)</f>
        <v>0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" customHeight="1" hidden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1</v>
      </c>
      <c r="G142" s="57" t="s">
        <v>106</v>
      </c>
      <c r="H142" s="177">
        <v>109</v>
      </c>
      <c r="I142" s="240"/>
      <c r="J142" s="113"/>
      <c r="K142" s="113"/>
      <c r="L142" s="11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" customHeight="1" hidden="1">
      <c r="A143" s="30">
        <v>2</v>
      </c>
      <c r="B143" s="29">
        <v>7</v>
      </c>
      <c r="C143" s="30">
        <v>2</v>
      </c>
      <c r="D143" s="29">
        <v>1</v>
      </c>
      <c r="E143" s="46">
        <v>1</v>
      </c>
      <c r="F143" s="39">
        <v>2</v>
      </c>
      <c r="G143" s="57" t="s">
        <v>107</v>
      </c>
      <c r="H143" s="177">
        <v>110</v>
      </c>
      <c r="I143" s="224"/>
      <c r="J143" s="113"/>
      <c r="K143" s="113"/>
      <c r="L143" s="11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0">
        <v>2</v>
      </c>
      <c r="B144" s="29">
        <v>7</v>
      </c>
      <c r="C144" s="30">
        <v>3</v>
      </c>
      <c r="D144" s="29"/>
      <c r="E144" s="46"/>
      <c r="F144" s="39"/>
      <c r="G144" s="200" t="s">
        <v>108</v>
      </c>
      <c r="H144" s="177">
        <v>111</v>
      </c>
      <c r="I144" s="222">
        <f>I145</f>
        <v>0</v>
      </c>
      <c r="J144" s="122">
        <f aca="true" t="shared" si="15" ref="J144:L145">J145</f>
        <v>0</v>
      </c>
      <c r="K144" s="123">
        <f t="shared" si="15"/>
        <v>0</v>
      </c>
      <c r="L144" s="121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3">
        <v>2</v>
      </c>
      <c r="B145" s="64">
        <v>7</v>
      </c>
      <c r="C145" s="73">
        <v>3</v>
      </c>
      <c r="D145" s="64">
        <v>1</v>
      </c>
      <c r="E145" s="65"/>
      <c r="F145" s="70"/>
      <c r="G145" s="66" t="s">
        <v>108</v>
      </c>
      <c r="H145" s="177">
        <v>112</v>
      </c>
      <c r="I145" s="242">
        <f>I146</f>
        <v>0</v>
      </c>
      <c r="J145" s="136">
        <f t="shared" si="15"/>
        <v>0</v>
      </c>
      <c r="K145" s="137">
        <f t="shared" si="15"/>
        <v>0</v>
      </c>
      <c r="L145" s="135">
        <f t="shared" si="15"/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30">
        <v>2</v>
      </c>
      <c r="B146" s="29">
        <v>7</v>
      </c>
      <c r="C146" s="30">
        <v>3</v>
      </c>
      <c r="D146" s="29">
        <v>1</v>
      </c>
      <c r="E146" s="46">
        <v>1</v>
      </c>
      <c r="F146" s="39"/>
      <c r="G146" s="57" t="s">
        <v>108</v>
      </c>
      <c r="H146" s="177">
        <v>113</v>
      </c>
      <c r="I146" s="222">
        <f>SUM(I147:I148)</f>
        <v>0</v>
      </c>
      <c r="J146" s="122">
        <f>SUM(J147:J148)</f>
        <v>0</v>
      </c>
      <c r="K146" s="123">
        <f>SUM(K147:K148)</f>
        <v>0</v>
      </c>
      <c r="L146" s="121">
        <f>SUM(L147:L148)</f>
        <v>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>
      <c r="A147" s="63">
        <v>2</v>
      </c>
      <c r="B147" s="45">
        <v>7</v>
      </c>
      <c r="C147" s="63">
        <v>3</v>
      </c>
      <c r="D147" s="45">
        <v>1</v>
      </c>
      <c r="E147" s="52">
        <v>1</v>
      </c>
      <c r="F147" s="32">
        <v>1</v>
      </c>
      <c r="G147" s="62" t="s">
        <v>109</v>
      </c>
      <c r="H147" s="177">
        <v>114</v>
      </c>
      <c r="I147" s="243"/>
      <c r="J147" s="112"/>
      <c r="K147" s="112"/>
      <c r="L147" s="1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6.5" customHeight="1" hidden="1">
      <c r="A148" s="30">
        <v>2</v>
      </c>
      <c r="B148" s="29">
        <v>7</v>
      </c>
      <c r="C148" s="30">
        <v>3</v>
      </c>
      <c r="D148" s="29">
        <v>1</v>
      </c>
      <c r="E148" s="46">
        <v>1</v>
      </c>
      <c r="F148" s="39">
        <v>2</v>
      </c>
      <c r="G148" s="57" t="s">
        <v>110</v>
      </c>
      <c r="H148" s="177">
        <v>115</v>
      </c>
      <c r="I148" s="224"/>
      <c r="J148" s="113"/>
      <c r="K148" s="113"/>
      <c r="L148" s="11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 customHeight="1">
      <c r="A149" s="40">
        <v>2</v>
      </c>
      <c r="B149" s="40">
        <v>8</v>
      </c>
      <c r="C149" s="44"/>
      <c r="D149" s="74"/>
      <c r="E149" s="72"/>
      <c r="F149" s="71"/>
      <c r="G149" s="67" t="s">
        <v>48</v>
      </c>
      <c r="H149" s="177">
        <v>116</v>
      </c>
      <c r="I149" s="244">
        <f>I150</f>
        <v>0</v>
      </c>
      <c r="J149" s="118">
        <f>J150</f>
        <v>0</v>
      </c>
      <c r="K149" s="119">
        <f>K150</f>
        <v>0</v>
      </c>
      <c r="L149" s="117">
        <f>L150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>
      <c r="A150" s="33">
        <v>2</v>
      </c>
      <c r="B150" s="33">
        <v>8</v>
      </c>
      <c r="C150" s="33">
        <v>1</v>
      </c>
      <c r="D150" s="42"/>
      <c r="E150" s="49"/>
      <c r="F150" s="69"/>
      <c r="G150" s="199" t="s">
        <v>48</v>
      </c>
      <c r="H150" s="177">
        <v>117</v>
      </c>
      <c r="I150" s="244">
        <f>I151+I155</f>
        <v>0</v>
      </c>
      <c r="J150" s="118">
        <f>J151+J155</f>
        <v>0</v>
      </c>
      <c r="K150" s="119">
        <f>K151+K155</f>
        <v>0</v>
      </c>
      <c r="L150" s="117">
        <f>L151+L155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57">
        <v>1</v>
      </c>
      <c r="D151" s="29">
        <v>1</v>
      </c>
      <c r="E151" s="46"/>
      <c r="F151" s="39"/>
      <c r="G151" s="57" t="s">
        <v>41</v>
      </c>
      <c r="H151" s="177">
        <v>118</v>
      </c>
      <c r="I151" s="222">
        <f>I152</f>
        <v>0</v>
      </c>
      <c r="J151" s="122">
        <f>J152</f>
        <v>0</v>
      </c>
      <c r="K151" s="123">
        <f>K152</f>
        <v>0</v>
      </c>
      <c r="L151" s="121">
        <f>L152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3.5" customHeight="1">
      <c r="A152" s="30">
        <v>2</v>
      </c>
      <c r="B152" s="29">
        <v>8</v>
      </c>
      <c r="C152" s="62">
        <v>1</v>
      </c>
      <c r="D152" s="45">
        <v>1</v>
      </c>
      <c r="E152" s="52">
        <v>1</v>
      </c>
      <c r="F152" s="32"/>
      <c r="G152" s="62" t="s">
        <v>41</v>
      </c>
      <c r="H152" s="177">
        <v>119</v>
      </c>
      <c r="I152" s="244">
        <f>SUM(I153:I154)</f>
        <v>0</v>
      </c>
      <c r="J152" s="118">
        <f>SUM(J153:J154)</f>
        <v>0</v>
      </c>
      <c r="K152" s="119">
        <f>SUM(K153:K154)</f>
        <v>0</v>
      </c>
      <c r="L152" s="117">
        <f>SUM(L153:L154)</f>
        <v>0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4.25" customHeight="1" hidden="1">
      <c r="A153" s="29">
        <v>2</v>
      </c>
      <c r="B153" s="45">
        <v>8</v>
      </c>
      <c r="C153" s="57">
        <v>1</v>
      </c>
      <c r="D153" s="29">
        <v>1</v>
      </c>
      <c r="E153" s="46">
        <v>1</v>
      </c>
      <c r="F153" s="39">
        <v>1</v>
      </c>
      <c r="G153" s="57" t="s">
        <v>49</v>
      </c>
      <c r="H153" s="177">
        <v>120</v>
      </c>
      <c r="I153" s="224"/>
      <c r="J153" s="113"/>
      <c r="K153" s="113"/>
      <c r="L153" s="11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33">
        <v>2</v>
      </c>
      <c r="B154" s="64">
        <v>8</v>
      </c>
      <c r="C154" s="66">
        <v>1</v>
      </c>
      <c r="D154" s="64">
        <v>1</v>
      </c>
      <c r="E154" s="65">
        <v>1</v>
      </c>
      <c r="F154" s="70">
        <v>2</v>
      </c>
      <c r="G154" s="66" t="s">
        <v>111</v>
      </c>
      <c r="H154" s="177">
        <v>121</v>
      </c>
      <c r="I154" s="245"/>
      <c r="J154" s="116"/>
      <c r="K154" s="116"/>
      <c r="L154" s="11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3.5" customHeight="1" hidden="1">
      <c r="A155" s="30">
        <v>2</v>
      </c>
      <c r="B155" s="29">
        <v>8</v>
      </c>
      <c r="C155" s="57">
        <v>1</v>
      </c>
      <c r="D155" s="29">
        <v>2</v>
      </c>
      <c r="E155" s="46"/>
      <c r="F155" s="39"/>
      <c r="G155" s="57" t="s">
        <v>42</v>
      </c>
      <c r="H155" s="177">
        <v>122</v>
      </c>
      <c r="I155" s="222">
        <f>I156</f>
        <v>0</v>
      </c>
      <c r="J155" s="122">
        <f aca="true" t="shared" si="16" ref="J155:L156">J156</f>
        <v>0</v>
      </c>
      <c r="K155" s="123">
        <f t="shared" si="16"/>
        <v>0</v>
      </c>
      <c r="L155" s="121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hidden="1">
      <c r="A156" s="30">
        <v>2</v>
      </c>
      <c r="B156" s="29">
        <v>8</v>
      </c>
      <c r="C156" s="57">
        <v>1</v>
      </c>
      <c r="D156" s="29">
        <v>2</v>
      </c>
      <c r="E156" s="46">
        <v>1</v>
      </c>
      <c r="F156" s="39"/>
      <c r="G156" s="57" t="s">
        <v>151</v>
      </c>
      <c r="H156" s="177">
        <v>123</v>
      </c>
      <c r="I156" s="222">
        <f>I157</f>
        <v>0</v>
      </c>
      <c r="J156" s="122">
        <f t="shared" si="16"/>
        <v>0</v>
      </c>
      <c r="K156" s="123">
        <f t="shared" si="16"/>
        <v>0</v>
      </c>
      <c r="L156" s="121">
        <f t="shared" si="16"/>
        <v>0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hidden="1">
      <c r="A157" s="33">
        <v>2</v>
      </c>
      <c r="B157" s="42">
        <v>8</v>
      </c>
      <c r="C157" s="59">
        <v>1</v>
      </c>
      <c r="D157" s="42">
        <v>2</v>
      </c>
      <c r="E157" s="49">
        <v>1</v>
      </c>
      <c r="F157" s="69">
        <v>1</v>
      </c>
      <c r="G157" s="59" t="s">
        <v>151</v>
      </c>
      <c r="H157" s="177">
        <v>124</v>
      </c>
      <c r="I157" s="246"/>
      <c r="J157" s="126"/>
      <c r="K157" s="126"/>
      <c r="L157" s="12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9.75" customHeight="1" hidden="1">
      <c r="A158" s="40">
        <v>2</v>
      </c>
      <c r="B158" s="44">
        <v>9</v>
      </c>
      <c r="C158" s="61"/>
      <c r="D158" s="44"/>
      <c r="E158" s="51"/>
      <c r="F158" s="68"/>
      <c r="G158" s="61" t="s">
        <v>154</v>
      </c>
      <c r="H158" s="177">
        <v>125</v>
      </c>
      <c r="I158" s="222">
        <f>I159+I163</f>
        <v>0</v>
      </c>
      <c r="J158" s="122">
        <f>J159+J163</f>
        <v>0</v>
      </c>
      <c r="K158" s="123">
        <f>K159+K163</f>
        <v>0</v>
      </c>
      <c r="L158" s="121">
        <f>L159+L163</f>
        <v>0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s="10" customFormat="1" ht="39" customHeight="1" hidden="1">
      <c r="A159" s="30">
        <v>2</v>
      </c>
      <c r="B159" s="29">
        <v>9</v>
      </c>
      <c r="C159" s="57">
        <v>1</v>
      </c>
      <c r="D159" s="29"/>
      <c r="E159" s="46"/>
      <c r="F159" s="39"/>
      <c r="G159" s="200" t="s">
        <v>155</v>
      </c>
      <c r="H159" s="177">
        <v>126</v>
      </c>
      <c r="I159" s="222">
        <f>I160</f>
        <v>0</v>
      </c>
      <c r="J159" s="122">
        <f aca="true" t="shared" si="17" ref="J159:L161">J160</f>
        <v>0</v>
      </c>
      <c r="K159" s="123">
        <f t="shared" si="17"/>
        <v>0</v>
      </c>
      <c r="L159" s="121">
        <f t="shared" si="17"/>
        <v>0</v>
      </c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hidden="1">
      <c r="A160" s="63">
        <v>2</v>
      </c>
      <c r="B160" s="45">
        <v>9</v>
      </c>
      <c r="C160" s="62">
        <v>1</v>
      </c>
      <c r="D160" s="45">
        <v>1</v>
      </c>
      <c r="E160" s="52"/>
      <c r="F160" s="32"/>
      <c r="G160" s="62" t="s">
        <v>36</v>
      </c>
      <c r="H160" s="177">
        <v>127</v>
      </c>
      <c r="I160" s="244">
        <f>I161</f>
        <v>0</v>
      </c>
      <c r="J160" s="118">
        <f t="shared" si="17"/>
        <v>0</v>
      </c>
      <c r="K160" s="119">
        <f t="shared" si="17"/>
        <v>0</v>
      </c>
      <c r="L160" s="11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hidden="1">
      <c r="A161" s="30">
        <v>2</v>
      </c>
      <c r="B161" s="29">
        <v>9</v>
      </c>
      <c r="C161" s="30">
        <v>1</v>
      </c>
      <c r="D161" s="29">
        <v>1</v>
      </c>
      <c r="E161" s="46">
        <v>1</v>
      </c>
      <c r="F161" s="39"/>
      <c r="G161" s="57" t="s">
        <v>36</v>
      </c>
      <c r="H161" s="177">
        <v>128</v>
      </c>
      <c r="I161" s="222">
        <f>I162</f>
        <v>0</v>
      </c>
      <c r="J161" s="122">
        <f t="shared" si="17"/>
        <v>0</v>
      </c>
      <c r="K161" s="123">
        <f t="shared" si="17"/>
        <v>0</v>
      </c>
      <c r="L161" s="121">
        <f t="shared" si="17"/>
        <v>0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" customHeight="1" hidden="1">
      <c r="A162" s="63">
        <v>2</v>
      </c>
      <c r="B162" s="45">
        <v>9</v>
      </c>
      <c r="C162" s="45">
        <v>1</v>
      </c>
      <c r="D162" s="45">
        <v>1</v>
      </c>
      <c r="E162" s="52">
        <v>1</v>
      </c>
      <c r="F162" s="32">
        <v>1</v>
      </c>
      <c r="G162" s="62" t="s">
        <v>36</v>
      </c>
      <c r="H162" s="177">
        <v>129</v>
      </c>
      <c r="I162" s="243"/>
      <c r="J162" s="112"/>
      <c r="K162" s="112"/>
      <c r="L162" s="1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1.25" customHeight="1" hidden="1">
      <c r="A163" s="30">
        <v>2</v>
      </c>
      <c r="B163" s="29">
        <v>9</v>
      </c>
      <c r="C163" s="29">
        <v>2</v>
      </c>
      <c r="D163" s="29"/>
      <c r="E163" s="46"/>
      <c r="F163" s="39"/>
      <c r="G163" s="200" t="s">
        <v>154</v>
      </c>
      <c r="H163" s="177">
        <v>130</v>
      </c>
      <c r="I163" s="222">
        <f>SUM(I164+I169)</f>
        <v>0</v>
      </c>
      <c r="J163" s="122">
        <f>SUM(J164+J169)</f>
        <v>0</v>
      </c>
      <c r="K163" s="123">
        <f>SUM(K164+K169)</f>
        <v>0</v>
      </c>
      <c r="L163" s="121">
        <f>SUM(L164+L169)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hidden="1">
      <c r="A164" s="30">
        <v>2</v>
      </c>
      <c r="B164" s="29">
        <v>9</v>
      </c>
      <c r="C164" s="29">
        <v>2</v>
      </c>
      <c r="D164" s="45">
        <v>1</v>
      </c>
      <c r="E164" s="52"/>
      <c r="F164" s="32"/>
      <c r="G164" s="62" t="s">
        <v>41</v>
      </c>
      <c r="H164" s="177">
        <v>131</v>
      </c>
      <c r="I164" s="244">
        <f>I165</f>
        <v>0</v>
      </c>
      <c r="J164" s="118">
        <f>J165</f>
        <v>0</v>
      </c>
      <c r="K164" s="119">
        <f>K165</f>
        <v>0</v>
      </c>
      <c r="L164" s="117">
        <f>L165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7.25" customHeight="1" hidden="1">
      <c r="A165" s="63">
        <v>2</v>
      </c>
      <c r="B165" s="45">
        <v>9</v>
      </c>
      <c r="C165" s="45">
        <v>2</v>
      </c>
      <c r="D165" s="29">
        <v>1</v>
      </c>
      <c r="E165" s="46">
        <v>1</v>
      </c>
      <c r="F165" s="39"/>
      <c r="G165" s="57" t="s">
        <v>41</v>
      </c>
      <c r="H165" s="177">
        <v>132</v>
      </c>
      <c r="I165" s="222">
        <f>SUM(I166:I168)</f>
        <v>0</v>
      </c>
      <c r="J165" s="122">
        <f>SUM(J166:J168)</f>
        <v>0</v>
      </c>
      <c r="K165" s="123">
        <f>SUM(K166:K168)</f>
        <v>0</v>
      </c>
      <c r="L165" s="121">
        <f>SUM(L166:L168)</f>
        <v>0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3.5" customHeight="1" hidden="1">
      <c r="A166" s="33">
        <v>2</v>
      </c>
      <c r="B166" s="64">
        <v>9</v>
      </c>
      <c r="C166" s="64">
        <v>2</v>
      </c>
      <c r="D166" s="64">
        <v>1</v>
      </c>
      <c r="E166" s="65">
        <v>1</v>
      </c>
      <c r="F166" s="70">
        <v>1</v>
      </c>
      <c r="G166" s="66" t="s">
        <v>112</v>
      </c>
      <c r="H166" s="177">
        <v>133</v>
      </c>
      <c r="I166" s="245"/>
      <c r="J166" s="120"/>
      <c r="K166" s="120"/>
      <c r="L166" s="120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8.5" customHeight="1" hidden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2</v>
      </c>
      <c r="G167" s="57" t="s">
        <v>50</v>
      </c>
      <c r="H167" s="177">
        <v>134</v>
      </c>
      <c r="I167" s="224"/>
      <c r="J167" s="124"/>
      <c r="K167" s="124"/>
      <c r="L167" s="12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 hidden="1">
      <c r="A168" s="30">
        <v>2</v>
      </c>
      <c r="B168" s="29">
        <v>9</v>
      </c>
      <c r="C168" s="29">
        <v>2</v>
      </c>
      <c r="D168" s="29">
        <v>1</v>
      </c>
      <c r="E168" s="46">
        <v>1</v>
      </c>
      <c r="F168" s="39">
        <v>3</v>
      </c>
      <c r="G168" s="57" t="s">
        <v>51</v>
      </c>
      <c r="H168" s="177">
        <v>135</v>
      </c>
      <c r="I168" s="240"/>
      <c r="J168" s="113"/>
      <c r="K168" s="113"/>
      <c r="L168" s="11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24.75" customHeight="1" hidden="1">
      <c r="A169" s="73">
        <v>2</v>
      </c>
      <c r="B169" s="64">
        <v>9</v>
      </c>
      <c r="C169" s="64">
        <v>2</v>
      </c>
      <c r="D169" s="64">
        <v>2</v>
      </c>
      <c r="E169" s="65"/>
      <c r="F169" s="70"/>
      <c r="G169" s="57" t="s">
        <v>42</v>
      </c>
      <c r="H169" s="177">
        <v>136</v>
      </c>
      <c r="I169" s="222">
        <f>I170</f>
        <v>0</v>
      </c>
      <c r="J169" s="122">
        <f>J170</f>
        <v>0</v>
      </c>
      <c r="K169" s="123">
        <f>K170</f>
        <v>0</v>
      </c>
      <c r="L169" s="121">
        <f>L170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6.5" customHeight="1" hidden="1">
      <c r="A170" s="30">
        <v>2</v>
      </c>
      <c r="B170" s="29">
        <v>9</v>
      </c>
      <c r="C170" s="29">
        <v>2</v>
      </c>
      <c r="D170" s="29">
        <v>2</v>
      </c>
      <c r="E170" s="46">
        <v>1</v>
      </c>
      <c r="F170" s="39"/>
      <c r="G170" s="62" t="s">
        <v>52</v>
      </c>
      <c r="H170" s="177">
        <v>137</v>
      </c>
      <c r="I170" s="244">
        <f>SUM(I171:I173)</f>
        <v>0</v>
      </c>
      <c r="J170" s="119">
        <f>SUM(J171:J173)</f>
        <v>0</v>
      </c>
      <c r="K170" s="119">
        <f>SUM(K171:K173)</f>
        <v>0</v>
      </c>
      <c r="L170" s="119">
        <f>SUM(L171:L173)</f>
        <v>0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24.75" customHeight="1" hidden="1">
      <c r="A171" s="30">
        <v>2</v>
      </c>
      <c r="B171" s="29">
        <v>9</v>
      </c>
      <c r="C171" s="29">
        <v>2</v>
      </c>
      <c r="D171" s="29">
        <v>2</v>
      </c>
      <c r="E171" s="29">
        <v>1</v>
      </c>
      <c r="F171" s="39">
        <v>1</v>
      </c>
      <c r="G171" s="149" t="s">
        <v>134</v>
      </c>
      <c r="H171" s="177">
        <v>138</v>
      </c>
      <c r="I171" s="240"/>
      <c r="J171" s="120"/>
      <c r="K171" s="120"/>
      <c r="L171" s="120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 hidden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78">
        <v>139</v>
      </c>
      <c r="I172" s="233"/>
      <c r="J172" s="114"/>
      <c r="K172" s="114"/>
      <c r="L172" s="11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 hidden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79">
        <v>140</v>
      </c>
      <c r="I173" s="236"/>
      <c r="J173" s="124"/>
      <c r="K173" s="124"/>
      <c r="L173" s="12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1" customHeight="1">
      <c r="A174" s="78">
        <v>3</v>
      </c>
      <c r="B174" s="77"/>
      <c r="C174" s="78"/>
      <c r="D174" s="89"/>
      <c r="E174" s="89"/>
      <c r="F174" s="87"/>
      <c r="G174" s="132" t="s">
        <v>54</v>
      </c>
      <c r="H174" s="178">
        <v>141</v>
      </c>
      <c r="I174" s="220">
        <f>SUM(I175+I226+I286)</f>
        <v>0</v>
      </c>
      <c r="J174" s="127">
        <f>SUM(J175+J226+J286)</f>
        <v>0</v>
      </c>
      <c r="K174" s="110">
        <f>SUM(K175+K226+K286)</f>
        <v>0</v>
      </c>
      <c r="L174" s="10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4" customHeight="1">
      <c r="A175" s="40">
        <v>3</v>
      </c>
      <c r="B175" s="44">
        <v>1</v>
      </c>
      <c r="C175" s="74"/>
      <c r="D175" s="72"/>
      <c r="E175" s="72"/>
      <c r="F175" s="71"/>
      <c r="G175" s="133" t="s">
        <v>55</v>
      </c>
      <c r="H175" s="179">
        <v>142</v>
      </c>
      <c r="I175" s="221">
        <f>SUM(I176+I197+I205+I216+I220)</f>
        <v>0</v>
      </c>
      <c r="J175" s="117">
        <f>SUM(J176+J197+J205+J216+J220)</f>
        <v>0</v>
      </c>
      <c r="K175" s="117">
        <f>SUM(K176+K197+K205+K216+K220)</f>
        <v>0</v>
      </c>
      <c r="L175" s="117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25.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204" t="s">
        <v>56</v>
      </c>
      <c r="H176" s="178">
        <v>143</v>
      </c>
      <c r="I176" s="230">
        <f>SUM(I177+I180+I185+I189+I194)</f>
        <v>0</v>
      </c>
      <c r="J176" s="122">
        <f>SUM(J177+J180+J185+J189+J194)</f>
        <v>0</v>
      </c>
      <c r="K176" s="123">
        <f>SUM(K177+K180+K185+K189+K194)</f>
        <v>0</v>
      </c>
      <c r="L176" s="121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hidden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79">
        <v>144</v>
      </c>
      <c r="I177" s="221">
        <f aca="true" t="shared" si="18" ref="I177:L178">I178</f>
        <v>0</v>
      </c>
      <c r="J177" s="118">
        <f t="shared" si="18"/>
        <v>0</v>
      </c>
      <c r="K177" s="119">
        <f t="shared" si="18"/>
        <v>0</v>
      </c>
      <c r="L177" s="117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hidden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78">
        <v>145</v>
      </c>
      <c r="I178" s="230">
        <f t="shared" si="18"/>
        <v>0</v>
      </c>
      <c r="J178" s="121">
        <f t="shared" si="18"/>
        <v>0</v>
      </c>
      <c r="K178" s="121">
        <f t="shared" si="18"/>
        <v>0</v>
      </c>
      <c r="L178" s="121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 hidden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79">
        <v>146</v>
      </c>
      <c r="I179" s="231"/>
      <c r="J179" s="114"/>
      <c r="K179" s="114"/>
      <c r="L179" s="11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78">
        <v>147</v>
      </c>
      <c r="I180" s="230">
        <f>I181</f>
        <v>0</v>
      </c>
      <c r="J180" s="118">
        <f>J181</f>
        <v>0</v>
      </c>
      <c r="K180" s="119">
        <f>K181</f>
        <v>0</v>
      </c>
      <c r="L180" s="117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79">
        <v>148</v>
      </c>
      <c r="I181" s="221">
        <f>SUM(I182:I184)</f>
        <v>0</v>
      </c>
      <c r="J181" s="122">
        <f>SUM(J182:J184)</f>
        <v>0</v>
      </c>
      <c r="K181" s="123">
        <f>SUM(K182:K184)</f>
        <v>0</v>
      </c>
      <c r="L181" s="12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 hidden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78">
        <v>149</v>
      </c>
      <c r="I182" s="233"/>
      <c r="J182" s="111"/>
      <c r="K182" s="111"/>
      <c r="L182" s="12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79">
        <v>150</v>
      </c>
      <c r="I183" s="231"/>
      <c r="J183" s="114"/>
      <c r="K183" s="114"/>
      <c r="L183" s="11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78">
        <v>151</v>
      </c>
      <c r="I184" s="233"/>
      <c r="J184" s="111"/>
      <c r="K184" s="111"/>
      <c r="L184" s="12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79">
        <v>152</v>
      </c>
      <c r="I185" s="221">
        <f>I186</f>
        <v>0</v>
      </c>
      <c r="J185" s="122">
        <f>J186</f>
        <v>0</v>
      </c>
      <c r="K185" s="123">
        <f>K186</f>
        <v>0</v>
      </c>
      <c r="L185" s="121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78">
        <v>153</v>
      </c>
      <c r="I186" s="221">
        <f>SUM(I187:I188)</f>
        <v>0</v>
      </c>
      <c r="J186" s="122">
        <f>SUM(J187:J188)</f>
        <v>0</v>
      </c>
      <c r="K186" s="123">
        <f>SUM(K187:K188)</f>
        <v>0</v>
      </c>
      <c r="L186" s="121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79">
        <v>154</v>
      </c>
      <c r="I187" s="231"/>
      <c r="J187" s="114"/>
      <c r="K187" s="114"/>
      <c r="L187" s="12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78">
        <v>155</v>
      </c>
      <c r="I188" s="233"/>
      <c r="J188" s="114"/>
      <c r="K188" s="114"/>
      <c r="L188" s="11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 hidden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79">
        <v>156</v>
      </c>
      <c r="I189" s="221">
        <f>I190</f>
        <v>0</v>
      </c>
      <c r="J189" s="138">
        <f>J190</f>
        <v>0</v>
      </c>
      <c r="K189" s="139">
        <f>K190</f>
        <v>0</v>
      </c>
      <c r="L189" s="13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 hidden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78">
        <v>157</v>
      </c>
      <c r="I190" s="230">
        <f>SUM(I191:I193)</f>
        <v>0</v>
      </c>
      <c r="J190" s="122">
        <f>SUM(J191:J193)</f>
        <v>0</v>
      </c>
      <c r="K190" s="123">
        <f>SUM(K191:K193)</f>
        <v>0</v>
      </c>
      <c r="L190" s="121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hidden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79">
        <v>158</v>
      </c>
      <c r="I191" s="231"/>
      <c r="J191" s="114"/>
      <c r="K191" s="114"/>
      <c r="L191" s="12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hidden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78">
        <v>159</v>
      </c>
      <c r="I192" s="233"/>
      <c r="J192" s="111"/>
      <c r="K192" s="111"/>
      <c r="L192" s="11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hidden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79">
        <v>160</v>
      </c>
      <c r="I193" s="236"/>
      <c r="J193" s="125"/>
      <c r="K193" s="125"/>
      <c r="L193" s="12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hidden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78">
        <v>161</v>
      </c>
      <c r="I194" s="221">
        <f aca="true" t="shared" si="19" ref="I194:L195">I195</f>
        <v>0</v>
      </c>
      <c r="J194" s="122">
        <f t="shared" si="19"/>
        <v>0</v>
      </c>
      <c r="K194" s="123">
        <f t="shared" si="19"/>
        <v>0</v>
      </c>
      <c r="L194" s="121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 hidden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79">
        <v>162</v>
      </c>
      <c r="I195" s="222">
        <f t="shared" si="19"/>
        <v>0</v>
      </c>
      <c r="J195" s="123">
        <f t="shared" si="19"/>
        <v>0</v>
      </c>
      <c r="K195" s="123">
        <f t="shared" si="19"/>
        <v>0</v>
      </c>
      <c r="L195" s="123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 hidden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78">
        <v>163</v>
      </c>
      <c r="I196" s="223"/>
      <c r="J196" s="114"/>
      <c r="K196" s="114"/>
      <c r="L196" s="11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203" t="s">
        <v>65</v>
      </c>
      <c r="H197" s="179">
        <v>164</v>
      </c>
      <c r="I197" s="221">
        <f aca="true" t="shared" si="20" ref="I197:L198">I198</f>
        <v>0</v>
      </c>
      <c r="J197" s="138">
        <f t="shared" si="20"/>
        <v>0</v>
      </c>
      <c r="K197" s="139">
        <f t="shared" si="20"/>
        <v>0</v>
      </c>
      <c r="L197" s="134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78">
        <v>165</v>
      </c>
      <c r="I198" s="230">
        <f t="shared" si="20"/>
        <v>0</v>
      </c>
      <c r="J198" s="122">
        <f t="shared" si="20"/>
        <v>0</v>
      </c>
      <c r="K198" s="123">
        <f t="shared" si="20"/>
        <v>0</v>
      </c>
      <c r="L198" s="121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79">
        <v>166</v>
      </c>
      <c r="I199" s="221">
        <f>SUM(I200:I204)</f>
        <v>0</v>
      </c>
      <c r="J199" s="118">
        <f>SUM(J200:J204)</f>
        <v>0</v>
      </c>
      <c r="K199" s="119">
        <f>SUM(K200:K204)</f>
        <v>0</v>
      </c>
      <c r="L199" s="117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hidden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78">
        <v>167</v>
      </c>
      <c r="I200" s="223"/>
      <c r="J200" s="114"/>
      <c r="K200" s="114"/>
      <c r="L200" s="12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79">
        <v>168</v>
      </c>
      <c r="I201" s="225"/>
      <c r="J201" s="114"/>
      <c r="K201" s="114"/>
      <c r="L201" s="11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 hidden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78">
        <v>169</v>
      </c>
      <c r="I202" s="225"/>
      <c r="J202" s="114"/>
      <c r="K202" s="114"/>
      <c r="L202" s="11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 hidden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79">
        <v>170</v>
      </c>
      <c r="I203" s="225"/>
      <c r="J203" s="114"/>
      <c r="K203" s="114"/>
      <c r="L203" s="11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 hidden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78">
        <v>171</v>
      </c>
      <c r="I204" s="225"/>
      <c r="J204" s="114"/>
      <c r="K204" s="114"/>
      <c r="L204" s="12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 hidden="1">
      <c r="A205" s="29">
        <v>3</v>
      </c>
      <c r="B205" s="46">
        <v>1</v>
      </c>
      <c r="C205" s="46">
        <v>3</v>
      </c>
      <c r="D205" s="29"/>
      <c r="E205" s="46"/>
      <c r="F205" s="39"/>
      <c r="G205" s="200" t="s">
        <v>122</v>
      </c>
      <c r="H205" s="179">
        <v>172</v>
      </c>
      <c r="I205" s="221">
        <f>SUM(I206+I210)</f>
        <v>0</v>
      </c>
      <c r="J205" s="122">
        <f>SUM(J206+J210)</f>
        <v>0</v>
      </c>
      <c r="K205" s="123">
        <f>SUM(K206+K210)</f>
        <v>0</v>
      </c>
      <c r="L205" s="121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 hidden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78">
        <v>173</v>
      </c>
      <c r="I206" s="230">
        <f>I207</f>
        <v>0</v>
      </c>
      <c r="J206" s="118">
        <f>J207</f>
        <v>0</v>
      </c>
      <c r="K206" s="119">
        <f>K207</f>
        <v>0</v>
      </c>
      <c r="L206" s="117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hidden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79">
        <v>174</v>
      </c>
      <c r="I207" s="221">
        <f>I209</f>
        <v>0</v>
      </c>
      <c r="J207" s="122">
        <f>J209</f>
        <v>0</v>
      </c>
      <c r="K207" s="123">
        <f>K209</f>
        <v>0</v>
      </c>
      <c r="L207" s="121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 hidden="1">
      <c r="A208" s="280">
        <v>1</v>
      </c>
      <c r="B208" s="281"/>
      <c r="C208" s="281"/>
      <c r="D208" s="281"/>
      <c r="E208" s="281"/>
      <c r="F208" s="282"/>
      <c r="G208" s="193">
        <v>2</v>
      </c>
      <c r="H208" s="194">
        <v>3</v>
      </c>
      <c r="I208" s="228">
        <v>4</v>
      </c>
      <c r="J208" s="187">
        <v>5</v>
      </c>
      <c r="K208" s="188">
        <v>6</v>
      </c>
      <c r="L208" s="18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 hidden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49" t="s">
        <v>136</v>
      </c>
      <c r="H209" s="175">
        <v>175</v>
      </c>
      <c r="I209" s="247"/>
      <c r="J209" s="125"/>
      <c r="K209" s="125"/>
      <c r="L209" s="12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hidden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80">
        <v>176</v>
      </c>
      <c r="I210" s="221">
        <f>I211</f>
        <v>0</v>
      </c>
      <c r="J210" s="122">
        <f>J211</f>
        <v>0</v>
      </c>
      <c r="K210" s="123">
        <f>K211</f>
        <v>0</v>
      </c>
      <c r="L210" s="121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hidden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75">
        <v>177</v>
      </c>
      <c r="I211" s="230">
        <f>SUM(I212:I215)</f>
        <v>0</v>
      </c>
      <c r="J211" s="118">
        <f>SUM(J212:J215)</f>
        <v>0</v>
      </c>
      <c r="K211" s="119">
        <f>SUM(K212:K215)</f>
        <v>0</v>
      </c>
      <c r="L211" s="117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 hidden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80">
        <v>178</v>
      </c>
      <c r="I212" s="225"/>
      <c r="J212" s="114"/>
      <c r="K212" s="114"/>
      <c r="L212" s="12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hidden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75">
        <v>179</v>
      </c>
      <c r="I213" s="225"/>
      <c r="J213" s="114"/>
      <c r="K213" s="114"/>
      <c r="L213" s="11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hidden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80">
        <v>180</v>
      </c>
      <c r="I214" s="225"/>
      <c r="J214" s="114"/>
      <c r="K214" s="114"/>
      <c r="L214" s="11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 hidden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75">
        <v>181</v>
      </c>
      <c r="I215" s="225"/>
      <c r="J215" s="114"/>
      <c r="K215" s="114"/>
      <c r="L215" s="11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 hidden="1">
      <c r="A216" s="45">
        <v>3</v>
      </c>
      <c r="B216" s="52">
        <v>1</v>
      </c>
      <c r="C216" s="52">
        <v>4</v>
      </c>
      <c r="D216" s="52"/>
      <c r="E216" s="52"/>
      <c r="F216" s="32"/>
      <c r="G216" s="199" t="s">
        <v>135</v>
      </c>
      <c r="H216" s="180">
        <v>182</v>
      </c>
      <c r="I216" s="230">
        <f>I217</f>
        <v>0</v>
      </c>
      <c r="J216" s="118">
        <f aca="true" t="shared" si="21" ref="J216:L218">J217</f>
        <v>0</v>
      </c>
      <c r="K216" s="119">
        <f t="shared" si="21"/>
        <v>0</v>
      </c>
      <c r="L216" s="119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 hidden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75">
        <v>183</v>
      </c>
      <c r="I217" s="227">
        <f>I218</f>
        <v>0</v>
      </c>
      <c r="J217" s="136">
        <f t="shared" si="21"/>
        <v>0</v>
      </c>
      <c r="K217" s="137">
        <f t="shared" si="21"/>
        <v>0</v>
      </c>
      <c r="L217" s="13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 hidden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80">
        <v>184</v>
      </c>
      <c r="I218" s="221">
        <f>I219</f>
        <v>0</v>
      </c>
      <c r="J218" s="122">
        <f t="shared" si="21"/>
        <v>0</v>
      </c>
      <c r="K218" s="123">
        <f t="shared" si="21"/>
        <v>0</v>
      </c>
      <c r="L218" s="123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 hidden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75">
        <v>185</v>
      </c>
      <c r="I219" s="247"/>
      <c r="J219" s="125"/>
      <c r="K219" s="125"/>
      <c r="L219" s="12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 hidden="1">
      <c r="A220" s="30">
        <v>3</v>
      </c>
      <c r="B220" s="46">
        <v>1</v>
      </c>
      <c r="C220" s="46">
        <v>5</v>
      </c>
      <c r="D220" s="46"/>
      <c r="E220" s="46"/>
      <c r="F220" s="39"/>
      <c r="G220" s="200" t="s">
        <v>156</v>
      </c>
      <c r="H220" s="180">
        <v>186</v>
      </c>
      <c r="I220" s="248">
        <f aca="true" t="shared" si="22" ref="I220:L221">I221</f>
        <v>0</v>
      </c>
      <c r="J220" s="148">
        <f t="shared" si="22"/>
        <v>0</v>
      </c>
      <c r="K220" s="148">
        <f t="shared" si="22"/>
        <v>0</v>
      </c>
      <c r="L220" s="148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 hidden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49" t="s">
        <v>156</v>
      </c>
      <c r="H221" s="175">
        <v>187</v>
      </c>
      <c r="I221" s="248">
        <f t="shared" si="22"/>
        <v>0</v>
      </c>
      <c r="J221" s="148">
        <f t="shared" si="22"/>
        <v>0</v>
      </c>
      <c r="K221" s="148">
        <f t="shared" si="22"/>
        <v>0</v>
      </c>
      <c r="L221" s="148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 hidden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49" t="s">
        <v>156</v>
      </c>
      <c r="H222" s="180">
        <v>188</v>
      </c>
      <c r="I222" s="248">
        <f>SUM(I223:I225)</f>
        <v>0</v>
      </c>
      <c r="J222" s="148">
        <f>SUM(J223:J225)</f>
        <v>0</v>
      </c>
      <c r="K222" s="148">
        <f>SUM(K223:K225)</f>
        <v>0</v>
      </c>
      <c r="L222" s="14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 hidden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49" t="s">
        <v>157</v>
      </c>
      <c r="H223" s="175">
        <v>189</v>
      </c>
      <c r="I223" s="225"/>
      <c r="J223" s="114"/>
      <c r="K223" s="114"/>
      <c r="L223" s="11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hidden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49" t="s">
        <v>158</v>
      </c>
      <c r="H224" s="180">
        <v>190</v>
      </c>
      <c r="I224" s="225"/>
      <c r="J224" s="114"/>
      <c r="K224" s="114"/>
      <c r="L224" s="11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 hidden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49" t="s">
        <v>159</v>
      </c>
      <c r="H225" s="175">
        <v>191</v>
      </c>
      <c r="I225" s="225"/>
      <c r="J225" s="114"/>
      <c r="K225" s="114"/>
      <c r="L225" s="11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 hidden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80">
        <v>192</v>
      </c>
      <c r="I226" s="221">
        <f>SUM(I227+I257)</f>
        <v>0</v>
      </c>
      <c r="J226" s="122">
        <f>SUM(J227+J257)</f>
        <v>0</v>
      </c>
      <c r="K226" s="123">
        <f>SUM(K227+K257)</f>
        <v>0</v>
      </c>
      <c r="L226" s="123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 hidden="1">
      <c r="A227" s="42">
        <v>3</v>
      </c>
      <c r="B227" s="64">
        <v>2</v>
      </c>
      <c r="C227" s="65">
        <v>1</v>
      </c>
      <c r="D227" s="65"/>
      <c r="E227" s="65"/>
      <c r="F227" s="70"/>
      <c r="G227" s="202" t="s">
        <v>71</v>
      </c>
      <c r="H227" s="175">
        <v>193</v>
      </c>
      <c r="I227" s="227">
        <f>SUM(I228+I234+I238+I242+I246+I250+I253)</f>
        <v>0</v>
      </c>
      <c r="J227" s="136">
        <f>SUM(J228+J234+J238+J242+J246+J250+J253)</f>
        <v>0</v>
      </c>
      <c r="K227" s="137">
        <f>SUM(K228+K234+K238+K242+K246+K250+K253)</f>
        <v>0</v>
      </c>
      <c r="L227" s="13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 hidden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80">
        <v>194</v>
      </c>
      <c r="I228" s="221">
        <f>I229</f>
        <v>0</v>
      </c>
      <c r="J228" s="122">
        <f>J229</f>
        <v>0</v>
      </c>
      <c r="K228" s="123">
        <f>K229</f>
        <v>0</v>
      </c>
      <c r="L228" s="123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 hidden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75">
        <v>195</v>
      </c>
      <c r="I229" s="221">
        <f>SUM(I230:I233)</f>
        <v>0</v>
      </c>
      <c r="J229" s="122">
        <f>SUM(J230:J233)</f>
        <v>0</v>
      </c>
      <c r="K229" s="123">
        <f>SUM(K230:K233)</f>
        <v>0</v>
      </c>
      <c r="L229" s="123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hidden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80">
        <v>196</v>
      </c>
      <c r="I230" s="225"/>
      <c r="J230" s="114"/>
      <c r="K230" s="114"/>
      <c r="L230" s="12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 hidden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75">
        <v>197</v>
      </c>
      <c r="I231" s="225"/>
      <c r="J231" s="114"/>
      <c r="K231" s="114"/>
      <c r="L231" s="11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hidden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165</v>
      </c>
      <c r="H232" s="180">
        <v>198</v>
      </c>
      <c r="I232" s="225"/>
      <c r="J232" s="114"/>
      <c r="K232" s="114"/>
      <c r="L232" s="11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 hidden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164</v>
      </c>
      <c r="H233" s="180">
        <v>199</v>
      </c>
      <c r="I233" s="225"/>
      <c r="J233" s="113"/>
      <c r="K233" s="114"/>
      <c r="L233" s="12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 hidden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80">
        <v>200</v>
      </c>
      <c r="I234" s="221">
        <f>I235</f>
        <v>0</v>
      </c>
      <c r="J234" s="122">
        <f>J235</f>
        <v>0</v>
      </c>
      <c r="K234" s="123">
        <f>K235</f>
        <v>0</v>
      </c>
      <c r="L234" s="123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 hidden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80">
        <v>201</v>
      </c>
      <c r="I235" s="221">
        <f>SUM(I236:I237)</f>
        <v>0</v>
      </c>
      <c r="J235" s="122">
        <f>SUM(J236:J237)</f>
        <v>0</v>
      </c>
      <c r="K235" s="123">
        <f>SUM(K236:K237)</f>
        <v>0</v>
      </c>
      <c r="L235" s="123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 hidden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80">
        <v>202</v>
      </c>
      <c r="I236" s="225"/>
      <c r="J236" s="114"/>
      <c r="K236" s="114"/>
      <c r="L236" s="11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 hidden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80">
        <v>203</v>
      </c>
      <c r="I237" s="225"/>
      <c r="J237" s="114"/>
      <c r="K237" s="114"/>
      <c r="L237" s="11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 hidden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80">
        <v>204</v>
      </c>
      <c r="I238" s="230">
        <f>I239</f>
        <v>0</v>
      </c>
      <c r="J238" s="118">
        <f>J239</f>
        <v>0</v>
      </c>
      <c r="K238" s="119">
        <f>K239</f>
        <v>0</v>
      </c>
      <c r="L238" s="119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 hidden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80">
        <v>205</v>
      </c>
      <c r="I239" s="2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 hidden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80">
        <v>206</v>
      </c>
      <c r="I240" s="225"/>
      <c r="J240" s="114"/>
      <c r="K240" s="114"/>
      <c r="L240" s="11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 hidden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80">
        <v>207</v>
      </c>
      <c r="I241" s="247"/>
      <c r="J241" s="116"/>
      <c r="K241" s="125"/>
      <c r="L241" s="12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 hidden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80">
        <v>208</v>
      </c>
      <c r="I242" s="221">
        <f>I243</f>
        <v>0</v>
      </c>
      <c r="J242" s="123">
        <f>J243</f>
        <v>0</v>
      </c>
      <c r="K242" s="121">
        <f>K243</f>
        <v>0</v>
      </c>
      <c r="L242" s="123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hidden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80">
        <v>209</v>
      </c>
      <c r="I243" s="230">
        <f>SUM(I244:I245)</f>
        <v>0</v>
      </c>
      <c r="J243" s="118">
        <f>SUM(J244:J245)</f>
        <v>0</v>
      </c>
      <c r="K243" s="119">
        <f>SUM(K244:K245)</f>
        <v>0</v>
      </c>
      <c r="L243" s="119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 hidden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80">
        <v>210</v>
      </c>
      <c r="I244" s="225"/>
      <c r="J244" s="114"/>
      <c r="K244" s="114"/>
      <c r="L244" s="11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 hidden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80">
        <v>211</v>
      </c>
      <c r="I245" s="225"/>
      <c r="J245" s="114"/>
      <c r="K245" s="114"/>
      <c r="L245" s="11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 hidden="1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80">
        <v>212</v>
      </c>
      <c r="I246" s="221">
        <f>I248</f>
        <v>0</v>
      </c>
      <c r="J246" s="122">
        <f>J248</f>
        <v>0</v>
      </c>
      <c r="K246" s="123">
        <f>K248</f>
        <v>0</v>
      </c>
      <c r="L246" s="123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hidden="1">
      <c r="A247" s="280">
        <v>1</v>
      </c>
      <c r="B247" s="281"/>
      <c r="C247" s="281"/>
      <c r="D247" s="281"/>
      <c r="E247" s="281"/>
      <c r="F247" s="282"/>
      <c r="G247" s="196">
        <v>2</v>
      </c>
      <c r="H247" s="194">
        <v>3</v>
      </c>
      <c r="I247" s="234">
        <v>4</v>
      </c>
      <c r="J247" s="193">
        <v>5</v>
      </c>
      <c r="K247" s="194">
        <v>6</v>
      </c>
      <c r="L247" s="194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 hidden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80">
        <v>213</v>
      </c>
      <c r="I248" s="222">
        <f>I249</f>
        <v>0</v>
      </c>
      <c r="J248" s="122">
        <f>J249</f>
        <v>0</v>
      </c>
      <c r="K248" s="123">
        <f>K249</f>
        <v>0</v>
      </c>
      <c r="L248" s="123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 hidden="1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80">
        <v>214</v>
      </c>
      <c r="I249" s="247"/>
      <c r="J249" s="125"/>
      <c r="K249" s="125"/>
      <c r="L249" s="12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hidden="1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81">
        <v>215</v>
      </c>
      <c r="I250" s="221">
        <f>I251</f>
        <v>0</v>
      </c>
      <c r="J250" s="122">
        <f aca="true" t="shared" si="23" ref="J250:L251">J251</f>
        <v>0</v>
      </c>
      <c r="K250" s="123">
        <f t="shared" si="23"/>
        <v>0</v>
      </c>
      <c r="L250" s="123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hidden="1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80">
        <v>216</v>
      </c>
      <c r="I251" s="221">
        <f>I252</f>
        <v>0</v>
      </c>
      <c r="J251" s="122">
        <f t="shared" si="23"/>
        <v>0</v>
      </c>
      <c r="K251" s="123">
        <f t="shared" si="23"/>
        <v>0</v>
      </c>
      <c r="L251" s="123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hidden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81">
        <v>217</v>
      </c>
      <c r="I252" s="247"/>
      <c r="J252" s="125"/>
      <c r="K252" s="125"/>
      <c r="L252" s="12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 hidden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80">
        <v>218</v>
      </c>
      <c r="I253" s="221">
        <f>I254</f>
        <v>0</v>
      </c>
      <c r="J253" s="122">
        <f>J254</f>
        <v>0</v>
      </c>
      <c r="K253" s="123">
        <f>K254</f>
        <v>0</v>
      </c>
      <c r="L253" s="123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hidden="1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81">
        <v>219</v>
      </c>
      <c r="I254" s="2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 hidden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80">
        <v>220</v>
      </c>
      <c r="I255" s="247"/>
      <c r="J255" s="125"/>
      <c r="K255" s="125"/>
      <c r="L255" s="12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 hidden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81">
        <v>221</v>
      </c>
      <c r="I256" s="225"/>
      <c r="J256" s="114"/>
      <c r="K256" s="114"/>
      <c r="L256" s="11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 hidden="1">
      <c r="A257" s="84">
        <v>3</v>
      </c>
      <c r="B257" s="83">
        <v>2</v>
      </c>
      <c r="C257" s="83">
        <v>2</v>
      </c>
      <c r="D257" s="48"/>
      <c r="E257" s="48"/>
      <c r="F257" s="80"/>
      <c r="G257" s="200" t="s">
        <v>79</v>
      </c>
      <c r="H257" s="180">
        <v>222</v>
      </c>
      <c r="I257" s="221">
        <f>SUM(I258+I264+I268+I272+I276+I279+I282)</f>
        <v>0</v>
      </c>
      <c r="J257" s="122">
        <f>SUM(J258+J264+J268+J272+J276+J279+J282)</f>
        <v>0</v>
      </c>
      <c r="K257" s="123">
        <f>SUM(K258+K264+K268+K272+K276+K279+K282)</f>
        <v>0</v>
      </c>
      <c r="L257" s="121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 hidden="1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81">
        <v>223</v>
      </c>
      <c r="I258" s="221">
        <f>I259</f>
        <v>0</v>
      </c>
      <c r="J258" s="122">
        <f>J259</f>
        <v>0</v>
      </c>
      <c r="K258" s="123">
        <f>K259</f>
        <v>0</v>
      </c>
      <c r="L258" s="121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 hidden="1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80">
        <v>224</v>
      </c>
      <c r="I259" s="2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hidden="1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81">
        <v>225</v>
      </c>
      <c r="I260" s="225"/>
      <c r="J260" s="114"/>
      <c r="K260" s="114"/>
      <c r="L260" s="11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 hidden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51" t="s">
        <v>83</v>
      </c>
      <c r="H261" s="180">
        <v>226</v>
      </c>
      <c r="I261" s="225"/>
      <c r="J261" s="114"/>
      <c r="K261" s="114"/>
      <c r="L261" s="11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 hidden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165</v>
      </c>
      <c r="H262" s="181">
        <v>227</v>
      </c>
      <c r="I262" s="225"/>
      <c r="J262" s="114"/>
      <c r="K262" s="114"/>
      <c r="L262" s="11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 hidden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164</v>
      </c>
      <c r="H263" s="180">
        <v>228</v>
      </c>
      <c r="I263" s="225"/>
      <c r="J263" s="113"/>
      <c r="K263" s="114"/>
      <c r="L263" s="11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 hidden="1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81">
        <v>229</v>
      </c>
      <c r="I264" s="221">
        <f>I265</f>
        <v>0</v>
      </c>
      <c r="J264" s="123">
        <f>J265</f>
        <v>0</v>
      </c>
      <c r="K264" s="121">
        <f>K265</f>
        <v>0</v>
      </c>
      <c r="L264" s="123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 hidden="1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80">
        <v>230</v>
      </c>
      <c r="I265" s="230">
        <f>SUM(I266:I267)</f>
        <v>0</v>
      </c>
      <c r="J265" s="118">
        <f>SUM(J266:J267)</f>
        <v>0</v>
      </c>
      <c r="K265" s="119">
        <f>SUM(K266:K267)</f>
        <v>0</v>
      </c>
      <c r="L265" s="119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hidden="1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81">
        <v>231</v>
      </c>
      <c r="I266" s="225"/>
      <c r="J266" s="114"/>
      <c r="K266" s="114"/>
      <c r="L266" s="11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hidden="1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80">
        <v>232</v>
      </c>
      <c r="I267" s="225"/>
      <c r="J267" s="114"/>
      <c r="K267" s="114"/>
      <c r="L267" s="11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hidden="1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81">
        <v>233</v>
      </c>
      <c r="I268" s="221">
        <f>I269</f>
        <v>0</v>
      </c>
      <c r="J268" s="122">
        <f>J269</f>
        <v>0</v>
      </c>
      <c r="K268" s="123">
        <f>K269</f>
        <v>0</v>
      </c>
      <c r="L268" s="123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hidden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80">
        <v>234</v>
      </c>
      <c r="I269" s="2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hidden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81">
        <v>235</v>
      </c>
      <c r="I270" s="235"/>
      <c r="J270" s="116"/>
      <c r="K270" s="115"/>
      <c r="L270" s="11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 hidden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80">
        <v>236</v>
      </c>
      <c r="I271" s="235"/>
      <c r="J271" s="113"/>
      <c r="K271" s="115"/>
      <c r="L271" s="12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 hidden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81">
        <v>237</v>
      </c>
      <c r="I272" s="221">
        <f>I273</f>
        <v>0</v>
      </c>
      <c r="J272" s="122">
        <f>J273</f>
        <v>0</v>
      </c>
      <c r="K272" s="123">
        <f>K273</f>
        <v>0</v>
      </c>
      <c r="L272" s="123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hidden="1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80">
        <v>238</v>
      </c>
      <c r="I273" s="221">
        <f>SUM(I274:I275)</f>
        <v>0</v>
      </c>
      <c r="J273" s="122">
        <f>SUM(J274:J275)</f>
        <v>0</v>
      </c>
      <c r="K273" s="123">
        <f>SUM(K274:K275)</f>
        <v>0</v>
      </c>
      <c r="L273" s="123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 hidden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81">
        <v>239</v>
      </c>
      <c r="I274" s="225"/>
      <c r="J274" s="114"/>
      <c r="K274" s="114"/>
      <c r="L274" s="11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 hidden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80">
        <v>240</v>
      </c>
      <c r="I275" s="225"/>
      <c r="J275" s="114"/>
      <c r="K275" s="114"/>
      <c r="L275" s="11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 hidden="1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81">
        <v>241</v>
      </c>
      <c r="I276" s="221">
        <f>I277</f>
        <v>0</v>
      </c>
      <c r="J276" s="122">
        <f aca="true" t="shared" si="24" ref="J276:L277">J277</f>
        <v>0</v>
      </c>
      <c r="K276" s="123">
        <f t="shared" si="24"/>
        <v>0</v>
      </c>
      <c r="L276" s="123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 hidden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80">
        <v>242</v>
      </c>
      <c r="I277" s="221">
        <f>I278</f>
        <v>0</v>
      </c>
      <c r="J277" s="122">
        <f t="shared" si="24"/>
        <v>0</v>
      </c>
      <c r="K277" s="122">
        <f t="shared" si="24"/>
        <v>0</v>
      </c>
      <c r="L277" s="123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 hidden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81">
        <v>243</v>
      </c>
      <c r="I278" s="247"/>
      <c r="J278" s="125"/>
      <c r="K278" s="125"/>
      <c r="L278" s="12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 hidden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80">
        <v>244</v>
      </c>
      <c r="I279" s="221">
        <f>I280</f>
        <v>0</v>
      </c>
      <c r="J279" s="143">
        <f aca="true" t="shared" si="25" ref="J279:L280">J280</f>
        <v>0</v>
      </c>
      <c r="K279" s="122">
        <f t="shared" si="25"/>
        <v>0</v>
      </c>
      <c r="L279" s="123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 hidden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81">
        <v>245</v>
      </c>
      <c r="I280" s="221">
        <f>I281</f>
        <v>0</v>
      </c>
      <c r="J280" s="143">
        <f t="shared" si="25"/>
        <v>0</v>
      </c>
      <c r="K280" s="122">
        <f t="shared" si="25"/>
        <v>0</v>
      </c>
      <c r="L280" s="123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 hidden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80">
        <v>246</v>
      </c>
      <c r="I281" s="247"/>
      <c r="J281" s="125"/>
      <c r="K281" s="125"/>
      <c r="L281" s="12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 hidden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81">
        <v>247</v>
      </c>
      <c r="I282" s="221">
        <f>I283</f>
        <v>0</v>
      </c>
      <c r="J282" s="143">
        <f>J283</f>
        <v>0</v>
      </c>
      <c r="K282" s="122">
        <f>K283</f>
        <v>0</v>
      </c>
      <c r="L282" s="123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hidden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80">
        <v>248</v>
      </c>
      <c r="I283" s="2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 hidden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81">
        <v>249</v>
      </c>
      <c r="I284" s="247"/>
      <c r="J284" s="125"/>
      <c r="K284" s="125"/>
      <c r="L284" s="12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 hidden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80">
        <v>250</v>
      </c>
      <c r="I285" s="225"/>
      <c r="J285" s="114"/>
      <c r="K285" s="114"/>
      <c r="L285" s="11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 hidden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81">
        <v>251</v>
      </c>
      <c r="I286" s="220">
        <f>SUM(I287+I316)</f>
        <v>0</v>
      </c>
      <c r="J286" s="128">
        <f>SUM(J287+J316)</f>
        <v>0</v>
      </c>
      <c r="K286" s="127">
        <f>SUM(K287+K316)</f>
        <v>0</v>
      </c>
      <c r="L286" s="11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 hidden="1">
      <c r="A287" s="30">
        <v>3</v>
      </c>
      <c r="B287" s="30">
        <v>3</v>
      </c>
      <c r="C287" s="29">
        <v>1</v>
      </c>
      <c r="D287" s="46"/>
      <c r="E287" s="46"/>
      <c r="F287" s="39"/>
      <c r="G287" s="200" t="s">
        <v>71</v>
      </c>
      <c r="H287" s="180">
        <v>252</v>
      </c>
      <c r="I287" s="221">
        <f>SUM(I289+I294+I298+I302+I306+I309+I312)</f>
        <v>0</v>
      </c>
      <c r="J287" s="143">
        <f>SUM(J289+J294+J298+J302+J306+J309+J312)</f>
        <v>0</v>
      </c>
      <c r="K287" s="122">
        <f>SUM(K289+K294+K298+K302+K306+K309+K312)</f>
        <v>0</v>
      </c>
      <c r="L287" s="123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 hidden="1">
      <c r="A288" s="280">
        <v>1</v>
      </c>
      <c r="B288" s="281"/>
      <c r="C288" s="281"/>
      <c r="D288" s="281"/>
      <c r="E288" s="281"/>
      <c r="F288" s="282"/>
      <c r="G288" s="193">
        <v>2</v>
      </c>
      <c r="H288" s="194">
        <v>3</v>
      </c>
      <c r="I288" s="234">
        <v>4</v>
      </c>
      <c r="J288" s="197">
        <v>5</v>
      </c>
      <c r="K288" s="194">
        <v>6</v>
      </c>
      <c r="L288" s="194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 hidden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81">
        <v>253</v>
      </c>
      <c r="I289" s="221">
        <f>I290</f>
        <v>0</v>
      </c>
      <c r="J289" s="143">
        <f>J290</f>
        <v>0</v>
      </c>
      <c r="K289" s="122">
        <f>K290</f>
        <v>0</v>
      </c>
      <c r="L289" s="123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 hidden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80">
        <v>254</v>
      </c>
      <c r="I290" s="221">
        <f>SUM(I291:I293)</f>
        <v>0</v>
      </c>
      <c r="J290" s="143">
        <f>SUM(J291:J293)</f>
        <v>0</v>
      </c>
      <c r="K290" s="122">
        <f>SUM(K291:K293)</f>
        <v>0</v>
      </c>
      <c r="L290" s="123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 hidden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81">
        <v>255</v>
      </c>
      <c r="I291" s="225"/>
      <c r="J291" s="114"/>
      <c r="K291" s="114"/>
      <c r="L291" s="11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hidden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80">
        <v>256</v>
      </c>
      <c r="I292" s="225"/>
      <c r="J292" s="114"/>
      <c r="K292" s="114"/>
      <c r="L292" s="11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 hidden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81">
        <v>257</v>
      </c>
      <c r="I293" s="225"/>
      <c r="J293" s="114"/>
      <c r="K293" s="114"/>
      <c r="L293" s="11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 hidden="1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80">
        <v>258</v>
      </c>
      <c r="I294" s="221">
        <f>I295</f>
        <v>0</v>
      </c>
      <c r="J294" s="143">
        <f>J295</f>
        <v>0</v>
      </c>
      <c r="K294" s="122">
        <f>K295</f>
        <v>0</v>
      </c>
      <c r="L294" s="123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 hidden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80">
        <v>259</v>
      </c>
      <c r="I295" s="230">
        <f>SUM(I296:I297)</f>
        <v>0</v>
      </c>
      <c r="J295" s="144">
        <f>SUM(J296:J297)</f>
        <v>0</v>
      </c>
      <c r="K295" s="118">
        <f>SUM(K296:K297)</f>
        <v>0</v>
      </c>
      <c r="L295" s="119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 hidden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80">
        <v>260</v>
      </c>
      <c r="I296" s="225"/>
      <c r="J296" s="114"/>
      <c r="K296" s="114"/>
      <c r="L296" s="11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 hidden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80">
        <v>261</v>
      </c>
      <c r="I297" s="225"/>
      <c r="J297" s="114"/>
      <c r="K297" s="114"/>
      <c r="L297" s="11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hidden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80">
        <v>262</v>
      </c>
      <c r="I298" s="221">
        <f>I299</f>
        <v>0</v>
      </c>
      <c r="J298" s="143">
        <f>J299</f>
        <v>0</v>
      </c>
      <c r="K298" s="122">
        <f>K299</f>
        <v>0</v>
      </c>
      <c r="L298" s="123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 hidden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80">
        <v>263</v>
      </c>
      <c r="I299" s="222">
        <f>I300+I301</f>
        <v>0</v>
      </c>
      <c r="J299" s="123">
        <f>J300+J301</f>
        <v>0</v>
      </c>
      <c r="K299" s="123">
        <f>K300+K301</f>
        <v>0</v>
      </c>
      <c r="L299" s="123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 hidden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80">
        <v>264</v>
      </c>
      <c r="I300" s="247"/>
      <c r="J300" s="125"/>
      <c r="K300" s="125"/>
      <c r="L300" s="12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 hidden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80">
        <v>265</v>
      </c>
      <c r="I301" s="225"/>
      <c r="J301" s="114"/>
      <c r="K301" s="114"/>
      <c r="L301" s="11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hidden="1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80">
        <v>266</v>
      </c>
      <c r="I302" s="221">
        <f>I303</f>
        <v>0</v>
      </c>
      <c r="J302" s="143">
        <f>J303</f>
        <v>0</v>
      </c>
      <c r="K302" s="122">
        <f>K303</f>
        <v>0</v>
      </c>
      <c r="L302" s="123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 hidden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80">
        <v>267</v>
      </c>
      <c r="I303" s="2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hidden="1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80">
        <v>268</v>
      </c>
      <c r="I304" s="224"/>
      <c r="J304" s="114"/>
      <c r="K304" s="114"/>
      <c r="L304" s="11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 hidden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80">
        <v>269</v>
      </c>
      <c r="I305" s="225"/>
      <c r="J305" s="125"/>
      <c r="K305" s="125"/>
      <c r="L305" s="12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 hidden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80">
        <v>270</v>
      </c>
      <c r="I306" s="244">
        <f aca="true" t="shared" si="26" ref="I306:L307">I307</f>
        <v>0</v>
      </c>
      <c r="J306" s="143">
        <f t="shared" si="26"/>
        <v>0</v>
      </c>
      <c r="K306" s="123">
        <f t="shared" si="26"/>
        <v>0</v>
      </c>
      <c r="L306" s="123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 hidden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80">
        <v>271</v>
      </c>
      <c r="I307" s="222">
        <f t="shared" si="26"/>
        <v>0</v>
      </c>
      <c r="J307" s="144">
        <f t="shared" si="26"/>
        <v>0</v>
      </c>
      <c r="K307" s="119">
        <f t="shared" si="26"/>
        <v>0</v>
      </c>
      <c r="L307" s="119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 hidden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80">
        <v>272</v>
      </c>
      <c r="I308" s="225"/>
      <c r="J308" s="125"/>
      <c r="K308" s="125"/>
      <c r="L308" s="12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hidden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80">
        <v>273</v>
      </c>
      <c r="I309" s="222">
        <f aca="true" t="shared" si="27" ref="I309:L310">I310</f>
        <v>0</v>
      </c>
      <c r="J309" s="143">
        <f t="shared" si="27"/>
        <v>0</v>
      </c>
      <c r="K309" s="123">
        <f t="shared" si="27"/>
        <v>0</v>
      </c>
      <c r="L309" s="123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 hidden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80">
        <v>274</v>
      </c>
      <c r="I310" s="221">
        <f t="shared" si="27"/>
        <v>0</v>
      </c>
      <c r="J310" s="143">
        <f t="shared" si="27"/>
        <v>0</v>
      </c>
      <c r="K310" s="123">
        <f t="shared" si="27"/>
        <v>0</v>
      </c>
      <c r="L310" s="123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 hidden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80">
        <v>275</v>
      </c>
      <c r="I311" s="247"/>
      <c r="J311" s="125"/>
      <c r="K311" s="125"/>
      <c r="L311" s="12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hidden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80">
        <v>276</v>
      </c>
      <c r="I312" s="221">
        <f>I313</f>
        <v>0</v>
      </c>
      <c r="J312" s="143">
        <f>J313</f>
        <v>0</v>
      </c>
      <c r="K312" s="123">
        <f>K313</f>
        <v>0</v>
      </c>
      <c r="L312" s="123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hidden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80">
        <v>277</v>
      </c>
      <c r="I313" s="2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hidden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80">
        <v>278</v>
      </c>
      <c r="I314" s="247"/>
      <c r="J314" s="125"/>
      <c r="K314" s="125"/>
      <c r="L314" s="12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hidden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80">
        <v>279</v>
      </c>
      <c r="I315" s="225"/>
      <c r="J315" s="114"/>
      <c r="K315" s="114"/>
      <c r="L315" s="11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 hidden="1">
      <c r="A316" s="29">
        <v>3</v>
      </c>
      <c r="B316" s="46">
        <v>3</v>
      </c>
      <c r="C316" s="46">
        <v>2</v>
      </c>
      <c r="D316" s="46"/>
      <c r="E316" s="46"/>
      <c r="F316" s="39"/>
      <c r="G316" s="200" t="s">
        <v>79</v>
      </c>
      <c r="H316" s="180">
        <v>280</v>
      </c>
      <c r="I316" s="221">
        <f>SUM(I317+I322+I326+I331+I335+I338+I341)</f>
        <v>0</v>
      </c>
      <c r="J316" s="143">
        <f>SUM(J317+J322+J326+J331+J335+J338+J341)</f>
        <v>0</v>
      </c>
      <c r="K316" s="123">
        <f>SUM(K317+K322+K326+K331+K335+K338+K341)</f>
        <v>0</v>
      </c>
      <c r="L316" s="123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 hidden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80">
        <v>281</v>
      </c>
      <c r="I317" s="221">
        <f>I318</f>
        <v>0</v>
      </c>
      <c r="J317" s="143">
        <f>J318</f>
        <v>0</v>
      </c>
      <c r="K317" s="123">
        <f>K318</f>
        <v>0</v>
      </c>
      <c r="L317" s="123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 hidden="1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80">
        <v>282</v>
      </c>
      <c r="I318" s="221">
        <f>SUM(I319:I321)</f>
        <v>0</v>
      </c>
      <c r="J318" s="143">
        <f>SUM(J319:J321)</f>
        <v>0</v>
      </c>
      <c r="K318" s="123">
        <f>SUM(K319:K321)</f>
        <v>0</v>
      </c>
      <c r="L318" s="123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 hidden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80">
        <v>283</v>
      </c>
      <c r="I319" s="225"/>
      <c r="J319" s="114"/>
      <c r="K319" s="114"/>
      <c r="L319" s="11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 hidden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80">
        <v>284</v>
      </c>
      <c r="I320" s="225"/>
      <c r="J320" s="114"/>
      <c r="K320" s="114"/>
      <c r="L320" s="11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hidden="1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80">
        <v>285</v>
      </c>
      <c r="I321" s="225"/>
      <c r="J321" s="114"/>
      <c r="K321" s="114"/>
      <c r="L321" s="11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 hidden="1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80">
        <v>286</v>
      </c>
      <c r="I322" s="227">
        <f>I323</f>
        <v>0</v>
      </c>
      <c r="J322" s="145">
        <f>J323</f>
        <v>0</v>
      </c>
      <c r="K322" s="137">
        <f>K323</f>
        <v>0</v>
      </c>
      <c r="L322" s="13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 hidden="1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80">
        <v>287</v>
      </c>
      <c r="I323" s="221">
        <f>SUM(I324:I325)</f>
        <v>0</v>
      </c>
      <c r="J323" s="122">
        <f>SUM(J324:J325)</f>
        <v>0</v>
      </c>
      <c r="K323" s="123">
        <f>SUM(K324:K325)</f>
        <v>0</v>
      </c>
      <c r="L323" s="123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hidden="1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80">
        <v>288</v>
      </c>
      <c r="I324" s="225"/>
      <c r="J324" s="114"/>
      <c r="K324" s="114"/>
      <c r="L324" s="11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hidden="1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80">
        <v>289</v>
      </c>
      <c r="I325" s="225"/>
      <c r="J325" s="114"/>
      <c r="K325" s="114"/>
      <c r="L325" s="11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 hidden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80">
        <v>290</v>
      </c>
      <c r="I326" s="221">
        <f>I327</f>
        <v>0</v>
      </c>
      <c r="J326" s="122">
        <f>J327</f>
        <v>0</v>
      </c>
      <c r="K326" s="122">
        <f>K327</f>
        <v>0</v>
      </c>
      <c r="L326" s="123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 hidden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80">
        <v>291</v>
      </c>
      <c r="I327" s="221">
        <f>I328+I329</f>
        <v>0</v>
      </c>
      <c r="J327" s="121">
        <f>J328+J329</f>
        <v>0</v>
      </c>
      <c r="K327" s="121">
        <f>K328+K329</f>
        <v>0</v>
      </c>
      <c r="L327" s="121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 hidden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80">
        <v>292</v>
      </c>
      <c r="I328" s="247"/>
      <c r="J328" s="125"/>
      <c r="K328" s="125"/>
      <c r="L328" s="12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 hidden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80">
        <v>293</v>
      </c>
      <c r="I329" s="225"/>
      <c r="J329" s="114"/>
      <c r="K329" s="114"/>
      <c r="L329" s="11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hidden="1">
      <c r="A330" s="280">
        <v>1</v>
      </c>
      <c r="B330" s="281"/>
      <c r="C330" s="281"/>
      <c r="D330" s="281"/>
      <c r="E330" s="281"/>
      <c r="F330" s="282"/>
      <c r="G330" s="193">
        <v>2</v>
      </c>
      <c r="H330" s="180">
        <v>3</v>
      </c>
      <c r="I330" s="234">
        <v>4</v>
      </c>
      <c r="J330" s="197">
        <v>5</v>
      </c>
      <c r="K330" s="194">
        <v>6</v>
      </c>
      <c r="L330" s="194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hidden="1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71">
        <v>294</v>
      </c>
      <c r="I331" s="221">
        <f>I332</f>
        <v>0</v>
      </c>
      <c r="J331" s="122">
        <f>J332</f>
        <v>0</v>
      </c>
      <c r="K331" s="122">
        <f>K332</f>
        <v>0</v>
      </c>
      <c r="L331" s="123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hidden="1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70">
        <v>295</v>
      </c>
      <c r="I332" s="230">
        <f>SUM(I333:I334)</f>
        <v>0</v>
      </c>
      <c r="J332" s="118">
        <f>SUM(J333:J334)</f>
        <v>0</v>
      </c>
      <c r="K332" s="118">
        <f>SUM(K333:K334)</f>
        <v>0</v>
      </c>
      <c r="L332" s="119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 hidden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71">
        <v>296</v>
      </c>
      <c r="I333" s="225"/>
      <c r="J333" s="114"/>
      <c r="K333" s="114"/>
      <c r="L333" s="11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hidden="1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70">
        <v>297</v>
      </c>
      <c r="I334" s="225"/>
      <c r="J334" s="114"/>
      <c r="K334" s="114"/>
      <c r="L334" s="11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 hidden="1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71">
        <v>298</v>
      </c>
      <c r="I335" s="221">
        <f aca="true" t="shared" si="28" ref="I335:L336">I336</f>
        <v>0</v>
      </c>
      <c r="J335" s="122">
        <f t="shared" si="28"/>
        <v>0</v>
      </c>
      <c r="K335" s="122">
        <f t="shared" si="28"/>
        <v>0</v>
      </c>
      <c r="L335" s="123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 hidden="1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70">
        <v>299</v>
      </c>
      <c r="I336" s="230">
        <f t="shared" si="28"/>
        <v>0</v>
      </c>
      <c r="J336" s="118">
        <f t="shared" si="28"/>
        <v>0</v>
      </c>
      <c r="K336" s="118">
        <f t="shared" si="28"/>
        <v>0</v>
      </c>
      <c r="L336" s="119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 hidden="1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71">
        <v>300</v>
      </c>
      <c r="I337" s="247"/>
      <c r="J337" s="125"/>
      <c r="K337" s="125"/>
      <c r="L337" s="12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 hidden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70">
        <v>301</v>
      </c>
      <c r="I338" s="221">
        <f aca="true" t="shared" si="29" ref="I338:L339">I339</f>
        <v>0</v>
      </c>
      <c r="J338" s="122">
        <f t="shared" si="29"/>
        <v>0</v>
      </c>
      <c r="K338" s="122">
        <f t="shared" si="29"/>
        <v>0</v>
      </c>
      <c r="L338" s="123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 hidden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71">
        <v>302</v>
      </c>
      <c r="I339" s="221">
        <f t="shared" si="29"/>
        <v>0</v>
      </c>
      <c r="J339" s="122">
        <f t="shared" si="29"/>
        <v>0</v>
      </c>
      <c r="K339" s="122">
        <f t="shared" si="29"/>
        <v>0</v>
      </c>
      <c r="L339" s="123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 hidden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70">
        <v>303</v>
      </c>
      <c r="I340" s="247"/>
      <c r="J340" s="125"/>
      <c r="K340" s="125"/>
      <c r="L340" s="12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 hidden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71">
        <v>304</v>
      </c>
      <c r="I341" s="221">
        <f>I342</f>
        <v>0</v>
      </c>
      <c r="J341" s="122">
        <f aca="true" t="shared" si="30" ref="J341:L342">J342</f>
        <v>0</v>
      </c>
      <c r="K341" s="122">
        <f t="shared" si="30"/>
        <v>0</v>
      </c>
      <c r="L341" s="123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 hidden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70">
        <v>305</v>
      </c>
      <c r="I342" s="222">
        <f>I343</f>
        <v>0</v>
      </c>
      <c r="J342" s="122">
        <f t="shared" si="30"/>
        <v>0</v>
      </c>
      <c r="K342" s="122">
        <f t="shared" si="30"/>
        <v>0</v>
      </c>
      <c r="L342" s="123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 hidden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71">
        <v>306</v>
      </c>
      <c r="I343" s="247"/>
      <c r="J343" s="125"/>
      <c r="K343" s="125"/>
      <c r="L343" s="12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208" t="s">
        <v>138</v>
      </c>
      <c r="H344" s="170">
        <v>307</v>
      </c>
      <c r="I344" s="249">
        <f>SUM(I31+I174)</f>
        <v>75000</v>
      </c>
      <c r="J344" s="249">
        <f>SUM(J31+J174)</f>
        <v>75000</v>
      </c>
      <c r="K344" s="249">
        <f>SUM(K31+K174)</f>
        <v>72498.08</v>
      </c>
      <c r="L344" s="249">
        <f>SUM(L31+L174)</f>
        <v>72498.08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27.75" customHeight="1">
      <c r="A347" s="8"/>
      <c r="B347" s="96"/>
      <c r="C347" s="96"/>
      <c r="D347" s="256"/>
      <c r="E347" s="256"/>
      <c r="F347" s="256"/>
      <c r="G347" s="81" t="s">
        <v>178</v>
      </c>
      <c r="H347" s="26"/>
      <c r="I347" s="3"/>
      <c r="J347" s="3"/>
      <c r="K347" s="261" t="str">
        <f>+'f2_UL'!K347</f>
        <v>Ona Šalkauskienė</v>
      </c>
      <c r="L347" s="26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67"/>
      <c r="B348" s="168"/>
      <c r="C348" s="168"/>
      <c r="D348" s="210" t="s">
        <v>168</v>
      </c>
      <c r="E348" s="211"/>
      <c r="F348" s="211"/>
      <c r="G348" s="211"/>
      <c r="H348" s="211"/>
      <c r="I348" s="166" t="s">
        <v>132</v>
      </c>
      <c r="J348" s="3"/>
      <c r="K348" s="277" t="s">
        <v>133</v>
      </c>
      <c r="L348" s="2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3"/>
      <c r="G349" s="3"/>
      <c r="H349" s="3"/>
      <c r="I349" s="147"/>
      <c r="J349" s="3"/>
      <c r="K349" s="147"/>
      <c r="L349" s="14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1.75" customHeight="1">
      <c r="B350" s="3"/>
      <c r="C350" s="3"/>
      <c r="D350" s="81"/>
      <c r="E350" s="81"/>
      <c r="F350" s="213"/>
      <c r="G350" s="81" t="s">
        <v>184</v>
      </c>
      <c r="H350" s="3"/>
      <c r="I350" s="147"/>
      <c r="J350" s="3"/>
      <c r="K350" s="261" t="s">
        <v>185</v>
      </c>
      <c r="L350" s="261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46"/>
      <c r="B351" s="5"/>
      <c r="C351" s="5"/>
      <c r="D351" s="278" t="s">
        <v>169</v>
      </c>
      <c r="E351" s="279"/>
      <c r="F351" s="279"/>
      <c r="G351" s="279"/>
      <c r="H351" s="212"/>
      <c r="I351" s="166" t="s">
        <v>132</v>
      </c>
      <c r="J351" s="5"/>
      <c r="K351" s="277" t="s">
        <v>133</v>
      </c>
      <c r="L351" s="2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46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H347:L347" name="Range74"/>
    <protectedRange sqref="J166:L167 J173:L173 I172:I173 I171:L171" name="Range71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87:K188 J219:K219 I182:K184 I212:K215 I305 I179:L179 J168:L168 I200:K204 I329:L329 I209:K209 I191:K193 I291:L293 I230:K233 I296:L297 I333:L334 I319:L321 I324:L325 I308 I166:I167 J166:L166 I196:L196 I274:L275 L183 L188 L192 L201:L203 L213:L215 I220:L225 L231 I236:L237 I244:L245 I260:L263 I266:L267 I241:K241 I240:L240 I256:L256 I301:L301 I285:L285 I315:L315 I171:L172" name="Range37"/>
    <protectedRange sqref="I219" name="Range33"/>
    <protectedRange sqref="I168" name="Range23"/>
    <protectedRange sqref="I157:L157" name="Range21"/>
    <protectedRange sqref="I147:L148" name="Range19"/>
    <protectedRange sqref="I137:L138" name="Socialines ismokos 2.7"/>
    <protectedRange sqref="I127:L127" name="Imokos 2.6.4"/>
    <protectedRange sqref="I119:L119" name="Imokos i ES 2.6.1.1"/>
    <protectedRange sqref="I108:L109" name="dOTACIJOS 2.5.3"/>
    <protectedRange sqref="I98:L99" name="Dotacijos"/>
    <protectedRange sqref="I85:L85" name="Turto islaidos 2.3.2.1"/>
    <protectedRange sqref="I74:L76" name="Turto islaidos 2.3.1.2"/>
    <protectedRange sqref="I56 I54" name="Range3"/>
    <protectedRange sqref="I36:I37" name="Islaidos 2.1"/>
    <protectedRange sqref="I41:L41 J36:L37 I46:I53" name="Islaidos 2.2"/>
    <protectedRange sqref="I69:L71" name="Turto islaidos 2.3"/>
    <protectedRange sqref="I79:L81" name="Turto islaidos 2.3.1.3"/>
    <protectedRange sqref="I92:L93 I90:L90" name="Subsidijos 2.4"/>
    <protectedRange sqref="I103:L104" name="Dotacijos 2.5.2.1"/>
    <protectedRange sqref="I114:L115" name="iMOKOS I es 2.6"/>
    <protectedRange sqref="I123:L123" name="Imokos i ES 2.6.3.1"/>
    <protectedRange sqref="I131:L131" name="Imokos 2.6.5.1"/>
    <protectedRange sqref="I142:L143" name="Range18"/>
    <protectedRange sqref="I153:L154" name="Range20"/>
    <protectedRange sqref="I162:L162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J56:L56 J46:L54 I57:L64" name="Range57"/>
    <protectedRange sqref="H27" name="Range73"/>
    <protectedRange sqref="I223:L225" name="Range55"/>
    <protectedRange sqref="A24:I24" name="Range72_3"/>
    <protectedRange sqref="K24:L24" name="Range67_3"/>
    <protectedRange sqref="L22" name="Range65_3"/>
    <protectedRange sqref="B6:L6" name="Range62_3"/>
    <protectedRange sqref="L21" name="Range64_3"/>
    <protectedRange sqref="L23" name="Range66_3"/>
    <protectedRange sqref="I26:L26" name="Range68_3"/>
    <protectedRange sqref="A20:J23" name="Range73_3"/>
    <protectedRange sqref="A10:L10" name="Range69_1_2"/>
    <protectedRange sqref="A25:I25" name="Range72_1_3"/>
    <protectedRange sqref="K25:L25" name="Range67_1_3"/>
    <protectedRange sqref="D347" name="Range74_1"/>
    <protectedRange sqref="G347" name="Range74_1_1"/>
  </protectedRanges>
  <mergeCells count="34">
    <mergeCell ref="D351:G351"/>
    <mergeCell ref="K351:L351"/>
    <mergeCell ref="A247:F247"/>
    <mergeCell ref="A288:F288"/>
    <mergeCell ref="A330:F330"/>
    <mergeCell ref="K347:L347"/>
    <mergeCell ref="K348:L348"/>
    <mergeCell ref="K350:L350"/>
    <mergeCell ref="L28:L29"/>
    <mergeCell ref="A30:F30"/>
    <mergeCell ref="A55:F55"/>
    <mergeCell ref="A91:F91"/>
    <mergeCell ref="A132:F132"/>
    <mergeCell ref="A208:F208"/>
    <mergeCell ref="J21:K21"/>
    <mergeCell ref="C23:J23"/>
    <mergeCell ref="G26:H26"/>
    <mergeCell ref="A28:F29"/>
    <mergeCell ref="G28:G29"/>
    <mergeCell ref="H28:H29"/>
    <mergeCell ref="I28:J28"/>
    <mergeCell ref="K28:K29"/>
    <mergeCell ref="G12:K12"/>
    <mergeCell ref="B14:L14"/>
    <mergeCell ref="G16:K16"/>
    <mergeCell ref="G17:K17"/>
    <mergeCell ref="A18:L18"/>
    <mergeCell ref="A19:L19"/>
    <mergeCell ref="J1:L5"/>
    <mergeCell ref="G6:K6"/>
    <mergeCell ref="A7:L7"/>
    <mergeCell ref="G9:K9"/>
    <mergeCell ref="A10:L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52">
      <selection activeCell="K350" sqref="K350:L35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2.57421875" style="1" customWidth="1"/>
    <col min="8" max="8" width="4.7109375" style="1" customWidth="1"/>
    <col min="9" max="9" width="9.00390625" style="1" customWidth="1"/>
    <col min="10" max="10" width="10.28125" style="1" customWidth="1"/>
    <col min="11" max="11" width="10.00390625" style="1" customWidth="1"/>
    <col min="12" max="12" width="12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209"/>
      <c r="H1" s="153"/>
      <c r="I1" s="152"/>
      <c r="J1" s="283" t="s">
        <v>180</v>
      </c>
      <c r="K1" s="284"/>
      <c r="L1" s="284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54"/>
      <c r="I2" s="155"/>
      <c r="J2" s="284"/>
      <c r="K2" s="284"/>
      <c r="L2" s="284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54"/>
      <c r="J3" s="284"/>
      <c r="K3" s="284"/>
      <c r="L3" s="284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146</v>
      </c>
      <c r="H4" s="154"/>
      <c r="I4" s="155"/>
      <c r="J4" s="284"/>
      <c r="K4" s="284"/>
      <c r="L4" s="284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56"/>
      <c r="I5" s="155"/>
      <c r="J5" s="284"/>
      <c r="K5" s="284"/>
      <c r="L5" s="284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6.5" customHeight="1">
      <c r="A6" s="3"/>
      <c r="B6" s="3"/>
      <c r="C6" s="3"/>
      <c r="D6" s="3"/>
      <c r="E6" s="3"/>
      <c r="F6" s="13"/>
      <c r="G6" s="269" t="s">
        <v>170</v>
      </c>
      <c r="H6" s="270"/>
      <c r="I6" s="270"/>
      <c r="J6" s="270"/>
      <c r="K6" s="270"/>
      <c r="L6" s="23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71" t="s">
        <v>171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62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62"/>
      <c r="B9" s="214"/>
      <c r="C9" s="214"/>
      <c r="D9" s="214"/>
      <c r="E9" s="214"/>
      <c r="F9" s="214"/>
      <c r="G9" s="273" t="s">
        <v>160</v>
      </c>
      <c r="H9" s="273"/>
      <c r="I9" s="273"/>
      <c r="J9" s="273"/>
      <c r="K9" s="273"/>
      <c r="L9" s="214"/>
      <c r="M9" s="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62" t="str">
        <f>+'f2_UL'!A10</f>
        <v>2014 m. gruodžio 31 d.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6"/>
      <c r="N10" s="3"/>
      <c r="O10" s="3"/>
      <c r="P10" s="3" t="s">
        <v>153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74" t="s">
        <v>175</v>
      </c>
      <c r="H11" s="274"/>
      <c r="I11" s="274"/>
      <c r="J11" s="274"/>
      <c r="K11" s="274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64" t="s">
        <v>161</v>
      </c>
      <c r="H12" s="264"/>
      <c r="I12" s="264"/>
      <c r="J12" s="264"/>
      <c r="K12" s="26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62" t="s">
        <v>5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63" t="s">
        <v>191</v>
      </c>
      <c r="H16" s="263"/>
      <c r="I16" s="263"/>
      <c r="J16" s="263"/>
      <c r="K16" s="26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264" t="s">
        <v>172</v>
      </c>
      <c r="H17" s="264"/>
      <c r="I17" s="264"/>
      <c r="J17" s="264"/>
      <c r="K17" s="26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265" t="s">
        <v>173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66" t="s">
        <v>174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7"/>
      <c r="K20" s="215"/>
      <c r="L20" s="157" t="s">
        <v>8</v>
      </c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259" t="s">
        <v>176</v>
      </c>
      <c r="K21" s="260"/>
      <c r="L21" s="158">
        <v>6</v>
      </c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2"/>
      <c r="F22" s="25"/>
      <c r="G22" s="3"/>
      <c r="H22" s="3"/>
      <c r="I22" s="159"/>
      <c r="J22" s="159"/>
      <c r="K22" s="160" t="s">
        <v>0</v>
      </c>
      <c r="L22" s="14"/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67"/>
      <c r="D23" s="268"/>
      <c r="E23" s="268"/>
      <c r="F23" s="268"/>
      <c r="G23" s="268"/>
      <c r="H23" s="268"/>
      <c r="I23" s="268"/>
      <c r="J23" s="268"/>
      <c r="K23" s="160" t="s">
        <v>1</v>
      </c>
      <c r="L23" s="15">
        <v>291792710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61" t="s">
        <v>6</v>
      </c>
      <c r="K24" s="14">
        <v>12</v>
      </c>
      <c r="L24" s="252" t="s">
        <v>192</v>
      </c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5"/>
      <c r="D25" s="4"/>
      <c r="E25" s="4"/>
      <c r="F25" s="4"/>
      <c r="G25" s="205" t="s">
        <v>162</v>
      </c>
      <c r="H25" s="207"/>
      <c r="I25" s="217"/>
      <c r="J25" s="206"/>
      <c r="K25" s="14"/>
      <c r="L25" s="252">
        <v>14501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3"/>
      <c r="B26" s="3"/>
      <c r="C26" s="5"/>
      <c r="D26" s="4"/>
      <c r="E26" s="4"/>
      <c r="F26" s="4"/>
      <c r="G26" s="257" t="s">
        <v>7</v>
      </c>
      <c r="H26" s="258"/>
      <c r="I26" s="218">
        <v>10</v>
      </c>
      <c r="J26" s="219">
        <v>4</v>
      </c>
      <c r="K26" s="219">
        <v>1</v>
      </c>
      <c r="L26" s="219">
        <v>40</v>
      </c>
      <c r="M26" s="10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>
      <c r="A27" s="21"/>
      <c r="B27" s="21"/>
      <c r="C27" s="21"/>
      <c r="D27" s="21"/>
      <c r="E27" s="21"/>
      <c r="F27" s="18"/>
      <c r="G27" s="19"/>
      <c r="H27" s="3"/>
      <c r="I27" s="19"/>
      <c r="J27" s="19"/>
      <c r="K27" s="20"/>
      <c r="L27" s="163" t="s">
        <v>166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285" t="s">
        <v>2</v>
      </c>
      <c r="B28" s="286"/>
      <c r="C28" s="287"/>
      <c r="D28" s="287"/>
      <c r="E28" s="287"/>
      <c r="F28" s="287"/>
      <c r="G28" s="290" t="s">
        <v>3</v>
      </c>
      <c r="H28" s="292" t="s">
        <v>143</v>
      </c>
      <c r="I28" s="294" t="s">
        <v>147</v>
      </c>
      <c r="J28" s="295"/>
      <c r="K28" s="275" t="s">
        <v>144</v>
      </c>
      <c r="L28" s="303" t="s">
        <v>163</v>
      </c>
      <c r="M28" s="10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ht="46.5" customHeight="1">
      <c r="A29" s="288"/>
      <c r="B29" s="289"/>
      <c r="C29" s="289"/>
      <c r="D29" s="289"/>
      <c r="E29" s="289"/>
      <c r="F29" s="289"/>
      <c r="G29" s="291"/>
      <c r="H29" s="293"/>
      <c r="I29" s="164" t="s">
        <v>142</v>
      </c>
      <c r="J29" s="165" t="s">
        <v>141</v>
      </c>
      <c r="K29" s="276"/>
      <c r="L29" s="30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25" customHeight="1">
      <c r="A30" s="296" t="s">
        <v>139</v>
      </c>
      <c r="B30" s="297"/>
      <c r="C30" s="297"/>
      <c r="D30" s="297"/>
      <c r="E30" s="297"/>
      <c r="F30" s="298"/>
      <c r="G30" s="182">
        <v>2</v>
      </c>
      <c r="H30" s="183">
        <v>3</v>
      </c>
      <c r="I30" s="184" t="s">
        <v>140</v>
      </c>
      <c r="J30" s="185" t="s">
        <v>145</v>
      </c>
      <c r="K30" s="186">
        <v>6</v>
      </c>
      <c r="L30" s="186"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11" customFormat="1" ht="14.25" customHeight="1">
      <c r="A31" s="78">
        <v>2</v>
      </c>
      <c r="B31" s="78"/>
      <c r="C31" s="89"/>
      <c r="D31" s="77"/>
      <c r="E31" s="78"/>
      <c r="F31" s="87"/>
      <c r="G31" s="89" t="s">
        <v>9</v>
      </c>
      <c r="H31" s="169">
        <v>1</v>
      </c>
      <c r="I31" s="220">
        <f>SUM(I32+I42+I65+I86+I94+I110+I133+I149+I158)</f>
        <v>14800</v>
      </c>
      <c r="J31" s="220">
        <f>SUM(J32+J42+J65+J86+J94+J110+J133+J149+J158)</f>
        <v>14800</v>
      </c>
      <c r="K31" s="220">
        <f>SUM(K32+K42+K65+K86+K94+K110+K133+K149+K158)</f>
        <v>14503.4</v>
      </c>
      <c r="L31" s="220">
        <f>SUM(L32+L42+L65+L86+L94+L110+L133+L149+L158)</f>
        <v>14503.4</v>
      </c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 ht="24.75" customHeight="1">
      <c r="A32" s="44">
        <v>2</v>
      </c>
      <c r="B32" s="72">
        <v>1</v>
      </c>
      <c r="C32" s="52"/>
      <c r="D32" s="62"/>
      <c r="E32" s="45"/>
      <c r="F32" s="32"/>
      <c r="G32" s="72" t="s">
        <v>14</v>
      </c>
      <c r="H32" s="170">
        <v>2</v>
      </c>
      <c r="I32" s="220">
        <f>SUM(I33+I38)</f>
        <v>0</v>
      </c>
      <c r="J32" s="220">
        <f>SUM(J33+J38)</f>
        <v>0</v>
      </c>
      <c r="K32" s="220">
        <f>SUM(K33+K38)</f>
        <v>0</v>
      </c>
      <c r="L32" s="220">
        <f>SUM(L33+L38)</f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 customHeight="1">
      <c r="A33" s="29">
        <v>2</v>
      </c>
      <c r="B33" s="29">
        <v>1</v>
      </c>
      <c r="C33" s="46">
        <v>1</v>
      </c>
      <c r="D33" s="57"/>
      <c r="E33" s="29"/>
      <c r="F33" s="39"/>
      <c r="G33" s="83" t="s">
        <v>15</v>
      </c>
      <c r="H33" s="169">
        <v>3</v>
      </c>
      <c r="I33" s="221">
        <f>SUM(I34)</f>
        <v>0</v>
      </c>
      <c r="J33" s="221">
        <f aca="true" t="shared" si="0" ref="J33:L34">SUM(J34)</f>
        <v>0</v>
      </c>
      <c r="K33" s="221">
        <f t="shared" si="0"/>
        <v>0</v>
      </c>
      <c r="L33" s="221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3.5" customHeight="1">
      <c r="A34" s="30">
        <v>2</v>
      </c>
      <c r="B34" s="29">
        <v>1</v>
      </c>
      <c r="C34" s="46">
        <v>1</v>
      </c>
      <c r="D34" s="57">
        <v>1</v>
      </c>
      <c r="E34" s="29"/>
      <c r="F34" s="39"/>
      <c r="G34" s="46" t="s">
        <v>15</v>
      </c>
      <c r="H34" s="171">
        <v>4</v>
      </c>
      <c r="I34" s="221">
        <f>SUM(I35)</f>
        <v>0</v>
      </c>
      <c r="J34" s="221">
        <f t="shared" si="0"/>
        <v>0</v>
      </c>
      <c r="K34" s="221">
        <f t="shared" si="0"/>
        <v>0</v>
      </c>
      <c r="L34" s="221">
        <f t="shared" si="0"/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/>
      <c r="G35" s="46" t="s">
        <v>137</v>
      </c>
      <c r="H35" s="169">
        <v>5</v>
      </c>
      <c r="I35" s="222">
        <f>SUM(I36:I37)</f>
        <v>0</v>
      </c>
      <c r="J35" s="222">
        <f>SUM(J36:J37)</f>
        <v>0</v>
      </c>
      <c r="K35" s="222">
        <f>SUM(K36:K37)</f>
        <v>0</v>
      </c>
      <c r="L35" s="222">
        <f>SUM(L36:L37)</f>
        <v>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4.2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1</v>
      </c>
      <c r="G36" s="46" t="s">
        <v>84</v>
      </c>
      <c r="H36" s="171">
        <v>6</v>
      </c>
      <c r="I36" s="223"/>
      <c r="J36" s="223"/>
      <c r="K36" s="223"/>
      <c r="L36" s="223">
        <f>+K36</f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>
      <c r="A37" s="30">
        <v>2</v>
      </c>
      <c r="B37" s="29">
        <v>1</v>
      </c>
      <c r="C37" s="46">
        <v>1</v>
      </c>
      <c r="D37" s="57">
        <v>1</v>
      </c>
      <c r="E37" s="29">
        <v>1</v>
      </c>
      <c r="F37" s="39">
        <v>2</v>
      </c>
      <c r="G37" s="46" t="s">
        <v>16</v>
      </c>
      <c r="H37" s="169">
        <v>7</v>
      </c>
      <c r="I37" s="224"/>
      <c r="J37" s="224"/>
      <c r="K37" s="224"/>
      <c r="L37" s="22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3.5" customHeight="1">
      <c r="A38" s="30">
        <v>2</v>
      </c>
      <c r="B38" s="29">
        <v>1</v>
      </c>
      <c r="C38" s="46">
        <v>2</v>
      </c>
      <c r="D38" s="57"/>
      <c r="E38" s="29"/>
      <c r="F38" s="39"/>
      <c r="G38" s="83" t="s">
        <v>85</v>
      </c>
      <c r="H38" s="171">
        <v>8</v>
      </c>
      <c r="I38" s="222">
        <f>I39</f>
        <v>0</v>
      </c>
      <c r="J38" s="222">
        <f aca="true" t="shared" si="1" ref="J38:L39">J39</f>
        <v>0</v>
      </c>
      <c r="K38" s="222">
        <f t="shared" si="1"/>
        <v>0</v>
      </c>
      <c r="L38" s="222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0">
        <v>2</v>
      </c>
      <c r="B39" s="29">
        <v>1</v>
      </c>
      <c r="C39" s="46">
        <v>2</v>
      </c>
      <c r="D39" s="57">
        <v>1</v>
      </c>
      <c r="E39" s="29"/>
      <c r="F39" s="39"/>
      <c r="G39" s="46" t="s">
        <v>85</v>
      </c>
      <c r="H39" s="169">
        <v>9</v>
      </c>
      <c r="I39" s="222">
        <f>I40</f>
        <v>0</v>
      </c>
      <c r="J39" s="222">
        <f t="shared" si="1"/>
        <v>0</v>
      </c>
      <c r="K39" s="222">
        <f t="shared" si="1"/>
        <v>0</v>
      </c>
      <c r="L39" s="222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3.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/>
      <c r="G40" s="46" t="s">
        <v>85</v>
      </c>
      <c r="H40" s="171">
        <v>10</v>
      </c>
      <c r="I40" s="221">
        <f>I41</f>
        <v>0</v>
      </c>
      <c r="J40" s="221">
        <f>J41</f>
        <v>0</v>
      </c>
      <c r="K40" s="221">
        <f>K41</f>
        <v>0</v>
      </c>
      <c r="L40" s="221">
        <f>L41</f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 customHeight="1">
      <c r="A41" s="30">
        <v>2</v>
      </c>
      <c r="B41" s="29">
        <v>1</v>
      </c>
      <c r="C41" s="46">
        <v>2</v>
      </c>
      <c r="D41" s="57">
        <v>1</v>
      </c>
      <c r="E41" s="29">
        <v>1</v>
      </c>
      <c r="F41" s="39">
        <v>1</v>
      </c>
      <c r="G41" s="46" t="s">
        <v>85</v>
      </c>
      <c r="H41" s="169">
        <v>11</v>
      </c>
      <c r="I41" s="225"/>
      <c r="J41" s="225"/>
      <c r="K41" s="225">
        <v>0</v>
      </c>
      <c r="L41" s="225">
        <f>+K41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74">
        <v>2</v>
      </c>
      <c r="C42" s="52"/>
      <c r="D42" s="62"/>
      <c r="E42" s="45"/>
      <c r="F42" s="32"/>
      <c r="G42" s="72" t="s">
        <v>86</v>
      </c>
      <c r="H42" s="170">
        <v>12</v>
      </c>
      <c r="I42" s="226">
        <f aca="true" t="shared" si="2" ref="I42:L44">I43</f>
        <v>0</v>
      </c>
      <c r="J42" s="226">
        <f t="shared" si="2"/>
        <v>0</v>
      </c>
      <c r="K42" s="226">
        <f t="shared" si="2"/>
        <v>0</v>
      </c>
      <c r="L42" s="226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30">
        <v>2</v>
      </c>
      <c r="B43" s="29">
        <v>2</v>
      </c>
      <c r="C43" s="46">
        <v>1</v>
      </c>
      <c r="D43" s="57"/>
      <c r="E43" s="29"/>
      <c r="F43" s="39"/>
      <c r="G43" s="83" t="s">
        <v>86</v>
      </c>
      <c r="H43" s="169">
        <v>13</v>
      </c>
      <c r="I43" s="221">
        <f t="shared" si="2"/>
        <v>0</v>
      </c>
      <c r="J43" s="221">
        <f t="shared" si="2"/>
        <v>0</v>
      </c>
      <c r="K43" s="221">
        <f t="shared" si="2"/>
        <v>0</v>
      </c>
      <c r="L43" s="221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0">
        <v>2</v>
      </c>
      <c r="B44" s="29">
        <v>2</v>
      </c>
      <c r="C44" s="46">
        <v>1</v>
      </c>
      <c r="D44" s="57">
        <v>1</v>
      </c>
      <c r="E44" s="29"/>
      <c r="F44" s="39"/>
      <c r="G44" s="46" t="s">
        <v>86</v>
      </c>
      <c r="H44" s="171">
        <v>14</v>
      </c>
      <c r="I44" s="221">
        <f t="shared" si="2"/>
        <v>0</v>
      </c>
      <c r="J44" s="221">
        <f t="shared" si="2"/>
        <v>0</v>
      </c>
      <c r="K44" s="221">
        <f t="shared" si="2"/>
        <v>0</v>
      </c>
      <c r="L44" s="221">
        <f t="shared" si="2"/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33">
        <v>2</v>
      </c>
      <c r="B45" s="42">
        <v>2</v>
      </c>
      <c r="C45" s="49">
        <v>1</v>
      </c>
      <c r="D45" s="59">
        <v>1</v>
      </c>
      <c r="E45" s="42">
        <v>1</v>
      </c>
      <c r="F45" s="69"/>
      <c r="G45" s="49" t="s">
        <v>86</v>
      </c>
      <c r="H45" s="172">
        <v>15</v>
      </c>
      <c r="I45" s="227">
        <f>SUM(I46:I64)-I55</f>
        <v>0</v>
      </c>
      <c r="J45" s="227">
        <f>SUM(J46:J64)-J55</f>
        <v>0</v>
      </c>
      <c r="K45" s="227">
        <f>SUM(K46:K64)-K55</f>
        <v>0</v>
      </c>
      <c r="L45" s="227">
        <f>SUM(L46:L64)-L55</f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6">
        <v>1</v>
      </c>
      <c r="G46" s="47" t="s">
        <v>17</v>
      </c>
      <c r="H46" s="171">
        <v>16</v>
      </c>
      <c r="I46" s="224"/>
      <c r="J46" s="224"/>
      <c r="K46" s="224"/>
      <c r="L46" s="224">
        <f>+K46</f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customHeight="1" hidden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2</v>
      </c>
      <c r="G47" s="47" t="s">
        <v>18</v>
      </c>
      <c r="H47" s="169">
        <v>17</v>
      </c>
      <c r="I47" s="224"/>
      <c r="J47" s="224"/>
      <c r="K47" s="224"/>
      <c r="L47" s="22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 customHeight="1" hidden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5</v>
      </c>
      <c r="G48" s="47" t="s">
        <v>19</v>
      </c>
      <c r="H48" s="171">
        <v>18</v>
      </c>
      <c r="I48" s="224"/>
      <c r="J48" s="224"/>
      <c r="K48" s="224"/>
      <c r="L48" s="224">
        <f>+K48</f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customHeight="1" hidden="1">
      <c r="A49" s="38">
        <v>2</v>
      </c>
      <c r="B49" s="41">
        <v>2</v>
      </c>
      <c r="C49" s="47">
        <v>1</v>
      </c>
      <c r="D49" s="58">
        <v>1</v>
      </c>
      <c r="E49" s="41">
        <v>1</v>
      </c>
      <c r="F49" s="35">
        <v>6</v>
      </c>
      <c r="G49" s="47" t="s">
        <v>20</v>
      </c>
      <c r="H49" s="169">
        <v>19</v>
      </c>
      <c r="I49" s="224"/>
      <c r="J49" s="224"/>
      <c r="K49" s="224"/>
      <c r="L49" s="22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 hidden="1">
      <c r="A50" s="101">
        <v>2</v>
      </c>
      <c r="B50" s="94">
        <v>2</v>
      </c>
      <c r="C50" s="92">
        <v>1</v>
      </c>
      <c r="D50" s="93">
        <v>1</v>
      </c>
      <c r="E50" s="94">
        <v>1</v>
      </c>
      <c r="F50" s="85">
        <v>7</v>
      </c>
      <c r="G50" s="92" t="s">
        <v>87</v>
      </c>
      <c r="H50" s="170">
        <v>20</v>
      </c>
      <c r="I50" s="224"/>
      <c r="J50" s="224"/>
      <c r="K50" s="224"/>
      <c r="L50" s="224">
        <f>+K50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 hidden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8</v>
      </c>
      <c r="G51" s="47" t="s">
        <v>21</v>
      </c>
      <c r="H51" s="169">
        <v>21</v>
      </c>
      <c r="I51" s="224"/>
      <c r="J51" s="224"/>
      <c r="K51" s="224"/>
      <c r="L51" s="22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 customHeight="1" hidden="1">
      <c r="A52" s="38">
        <v>2</v>
      </c>
      <c r="B52" s="41">
        <v>2</v>
      </c>
      <c r="C52" s="47">
        <v>1</v>
      </c>
      <c r="D52" s="58">
        <v>1</v>
      </c>
      <c r="E52" s="41">
        <v>1</v>
      </c>
      <c r="F52" s="35">
        <v>9</v>
      </c>
      <c r="G52" s="47" t="s">
        <v>88</v>
      </c>
      <c r="H52" s="171">
        <v>22</v>
      </c>
      <c r="I52" s="224"/>
      <c r="J52" s="224"/>
      <c r="K52" s="224"/>
      <c r="L52" s="22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customHeight="1" hidden="1">
      <c r="A53" s="101">
        <v>2</v>
      </c>
      <c r="B53" s="94">
        <v>2</v>
      </c>
      <c r="C53" s="92">
        <v>1</v>
      </c>
      <c r="D53" s="93">
        <v>1</v>
      </c>
      <c r="E53" s="94">
        <v>1</v>
      </c>
      <c r="F53" s="85">
        <v>10</v>
      </c>
      <c r="G53" s="92" t="s">
        <v>22</v>
      </c>
      <c r="H53" s="173">
        <v>23</v>
      </c>
      <c r="I53" s="224"/>
      <c r="J53" s="224"/>
      <c r="K53" s="224"/>
      <c r="L53" s="224">
        <f>+K53</f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2" customHeight="1" hidden="1">
      <c r="A54" s="38">
        <v>2</v>
      </c>
      <c r="B54" s="41">
        <v>2</v>
      </c>
      <c r="C54" s="47">
        <v>1</v>
      </c>
      <c r="D54" s="58">
        <v>1</v>
      </c>
      <c r="E54" s="41">
        <v>1</v>
      </c>
      <c r="F54" s="35">
        <v>11</v>
      </c>
      <c r="G54" s="47" t="s">
        <v>89</v>
      </c>
      <c r="H54" s="171">
        <v>24</v>
      </c>
      <c r="I54" s="225"/>
      <c r="J54" s="225"/>
      <c r="K54" s="225"/>
      <c r="L54" s="22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 hidden="1">
      <c r="A55" s="302">
        <v>1</v>
      </c>
      <c r="B55" s="281"/>
      <c r="C55" s="281"/>
      <c r="D55" s="281"/>
      <c r="E55" s="281"/>
      <c r="F55" s="282"/>
      <c r="G55" s="188">
        <v>2</v>
      </c>
      <c r="H55" s="189">
        <v>3</v>
      </c>
      <c r="I55" s="228"/>
      <c r="J55" s="228"/>
      <c r="K55" s="228"/>
      <c r="L55" s="228">
        <v>7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hidden="1">
      <c r="A56" s="37">
        <v>2</v>
      </c>
      <c r="B56" s="90">
        <v>2</v>
      </c>
      <c r="C56" s="76">
        <v>1</v>
      </c>
      <c r="D56" s="76">
        <v>1</v>
      </c>
      <c r="E56" s="76">
        <v>1</v>
      </c>
      <c r="F56" s="86">
        <v>12</v>
      </c>
      <c r="G56" s="76" t="s">
        <v>23</v>
      </c>
      <c r="H56" s="174">
        <v>25</v>
      </c>
      <c r="I56" s="229"/>
      <c r="J56" s="229"/>
      <c r="K56" s="229"/>
      <c r="L56" s="22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 hidden="1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14</v>
      </c>
      <c r="G57" s="47" t="s">
        <v>24</v>
      </c>
      <c r="H57" s="169">
        <v>26</v>
      </c>
      <c r="I57" s="225"/>
      <c r="J57" s="225"/>
      <c r="K57" s="225"/>
      <c r="L57" s="22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 hidden="1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15</v>
      </c>
      <c r="G58" s="47" t="s">
        <v>25</v>
      </c>
      <c r="H58" s="174">
        <v>27</v>
      </c>
      <c r="I58" s="225"/>
      <c r="J58" s="225"/>
      <c r="K58" s="225"/>
      <c r="L58" s="22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 hidden="1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16</v>
      </c>
      <c r="G59" s="47" t="s">
        <v>26</v>
      </c>
      <c r="H59" s="169">
        <v>28</v>
      </c>
      <c r="I59" s="225"/>
      <c r="J59" s="225"/>
      <c r="K59" s="225">
        <f>+J59</f>
        <v>0</v>
      </c>
      <c r="L59" s="225">
        <f>+K59</f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7.75" customHeight="1" hidden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17</v>
      </c>
      <c r="G60" s="47" t="s">
        <v>90</v>
      </c>
      <c r="H60" s="174">
        <v>29</v>
      </c>
      <c r="I60" s="225"/>
      <c r="J60" s="225"/>
      <c r="K60" s="225"/>
      <c r="L60" s="22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6.25" customHeight="1" hidden="1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18</v>
      </c>
      <c r="G61" s="47" t="s">
        <v>167</v>
      </c>
      <c r="H61" s="169">
        <v>30</v>
      </c>
      <c r="I61" s="225"/>
      <c r="J61" s="225"/>
      <c r="K61" s="225"/>
      <c r="L61" s="22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hidden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19</v>
      </c>
      <c r="G62" s="47" t="s">
        <v>27</v>
      </c>
      <c r="H62" s="174">
        <v>31</v>
      </c>
      <c r="I62" s="225"/>
      <c r="J62" s="225"/>
      <c r="K62" s="225"/>
      <c r="L62" s="22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 customHeight="1" hidden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20</v>
      </c>
      <c r="G63" s="47" t="s">
        <v>149</v>
      </c>
      <c r="H63" s="169">
        <v>32</v>
      </c>
      <c r="I63" s="225"/>
      <c r="J63" s="225"/>
      <c r="K63" s="225"/>
      <c r="L63" s="225">
        <f>+K63</f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customHeight="1" hidden="1">
      <c r="A64" s="38">
        <v>2</v>
      </c>
      <c r="B64" s="41">
        <v>2</v>
      </c>
      <c r="C64" s="47">
        <v>1</v>
      </c>
      <c r="D64" s="47">
        <v>1</v>
      </c>
      <c r="E64" s="47">
        <v>1</v>
      </c>
      <c r="F64" s="35">
        <v>30</v>
      </c>
      <c r="G64" s="47" t="s">
        <v>28</v>
      </c>
      <c r="H64" s="174">
        <v>33</v>
      </c>
      <c r="I64" s="225"/>
      <c r="J64" s="225"/>
      <c r="K64" s="225">
        <f>+J64</f>
        <v>0</v>
      </c>
      <c r="L64" s="225">
        <f>+K64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 hidden="1">
      <c r="A65" s="130">
        <v>2</v>
      </c>
      <c r="B65" s="131">
        <v>3</v>
      </c>
      <c r="C65" s="72"/>
      <c r="D65" s="52"/>
      <c r="E65" s="52"/>
      <c r="F65" s="32"/>
      <c r="G65" s="129" t="s">
        <v>29</v>
      </c>
      <c r="H65" s="169">
        <v>34</v>
      </c>
      <c r="I65" s="230">
        <f>SUM(I66+I82)</f>
        <v>0</v>
      </c>
      <c r="J65" s="118">
        <f>SUM(J66+J82)</f>
        <v>0</v>
      </c>
      <c r="K65" s="119">
        <f>SUM(K66+K82)</f>
        <v>0</v>
      </c>
      <c r="L65" s="117">
        <f>SUM(L66+L82)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3.5" customHeight="1" hidden="1">
      <c r="A66" s="30">
        <v>2</v>
      </c>
      <c r="B66" s="29">
        <v>3</v>
      </c>
      <c r="C66" s="46">
        <v>1</v>
      </c>
      <c r="D66" s="46"/>
      <c r="E66" s="46"/>
      <c r="F66" s="39"/>
      <c r="G66" s="83" t="s">
        <v>30</v>
      </c>
      <c r="H66" s="174">
        <v>35</v>
      </c>
      <c r="I66" s="221">
        <f>SUM(I67+I72+I77)</f>
        <v>0</v>
      </c>
      <c r="J66" s="122">
        <f>SUM(J67+J72+J77)</f>
        <v>0</v>
      </c>
      <c r="K66" s="123">
        <f>SUM(K67+K72+K77)</f>
        <v>0</v>
      </c>
      <c r="L66" s="121">
        <f>SUM(L67+L72+L77)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customHeight="1" hidden="1">
      <c r="A67" s="30">
        <v>2</v>
      </c>
      <c r="B67" s="29">
        <v>3</v>
      </c>
      <c r="C67" s="46">
        <v>1</v>
      </c>
      <c r="D67" s="46">
        <v>1</v>
      </c>
      <c r="E67" s="46"/>
      <c r="F67" s="39"/>
      <c r="G67" s="83" t="s">
        <v>150</v>
      </c>
      <c r="H67" s="169">
        <v>36</v>
      </c>
      <c r="I67" s="221">
        <f>I68</f>
        <v>0</v>
      </c>
      <c r="J67" s="122">
        <f>J68</f>
        <v>0</v>
      </c>
      <c r="K67" s="123">
        <f>K68</f>
        <v>0</v>
      </c>
      <c r="L67" s="121">
        <f>L68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 hidden="1">
      <c r="A68" s="30">
        <v>2</v>
      </c>
      <c r="B68" s="29">
        <v>3</v>
      </c>
      <c r="C68" s="46">
        <v>1</v>
      </c>
      <c r="D68" s="46">
        <v>1</v>
      </c>
      <c r="E68" s="46">
        <v>1</v>
      </c>
      <c r="F68" s="39"/>
      <c r="G68" s="46" t="s">
        <v>150</v>
      </c>
      <c r="H68" s="174">
        <v>37</v>
      </c>
      <c r="I68" s="221">
        <f>SUM(I69:I71)</f>
        <v>0</v>
      </c>
      <c r="J68" s="122">
        <f>SUM(J69:J71)</f>
        <v>0</v>
      </c>
      <c r="K68" s="123">
        <f>SUM(K69:K71)</f>
        <v>0</v>
      </c>
      <c r="L68" s="121">
        <f>SUM(L69:L71)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s="9" customFormat="1" ht="26.25" customHeight="1" hidden="1">
      <c r="A69" s="38">
        <v>2</v>
      </c>
      <c r="B69" s="41">
        <v>3</v>
      </c>
      <c r="C69" s="47">
        <v>1</v>
      </c>
      <c r="D69" s="47">
        <v>1</v>
      </c>
      <c r="E69" s="47">
        <v>1</v>
      </c>
      <c r="F69" s="35">
        <v>1</v>
      </c>
      <c r="G69" s="47" t="s">
        <v>10</v>
      </c>
      <c r="H69" s="169">
        <v>38</v>
      </c>
      <c r="I69" s="225"/>
      <c r="J69" s="114"/>
      <c r="K69" s="114"/>
      <c r="L69" s="114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</row>
    <row r="70" spans="1:27" ht="27" customHeight="1" hidden="1">
      <c r="A70" s="38">
        <v>2</v>
      </c>
      <c r="B70" s="94">
        <v>3</v>
      </c>
      <c r="C70" s="92">
        <v>1</v>
      </c>
      <c r="D70" s="92">
        <v>1</v>
      </c>
      <c r="E70" s="92">
        <v>1</v>
      </c>
      <c r="F70" s="85">
        <v>2</v>
      </c>
      <c r="G70" s="92" t="s">
        <v>4</v>
      </c>
      <c r="H70" s="174">
        <v>39</v>
      </c>
      <c r="I70" s="223"/>
      <c r="J70" s="111"/>
      <c r="K70" s="111"/>
      <c r="L70" s="11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6.5" customHeight="1" hidden="1">
      <c r="A71" s="41">
        <v>2</v>
      </c>
      <c r="B71" s="47">
        <v>3</v>
      </c>
      <c r="C71" s="47">
        <v>1</v>
      </c>
      <c r="D71" s="47">
        <v>1</v>
      </c>
      <c r="E71" s="47">
        <v>1</v>
      </c>
      <c r="F71" s="35">
        <v>3</v>
      </c>
      <c r="G71" s="47" t="s">
        <v>91</v>
      </c>
      <c r="H71" s="169">
        <v>40</v>
      </c>
      <c r="I71" s="231"/>
      <c r="J71" s="114"/>
      <c r="K71" s="114"/>
      <c r="L71" s="11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9.25" customHeight="1" hidden="1">
      <c r="A72" s="45">
        <v>2</v>
      </c>
      <c r="B72" s="52">
        <v>3</v>
      </c>
      <c r="C72" s="52">
        <v>1</v>
      </c>
      <c r="D72" s="52">
        <v>2</v>
      </c>
      <c r="E72" s="52"/>
      <c r="F72" s="32"/>
      <c r="G72" s="198" t="s">
        <v>31</v>
      </c>
      <c r="H72" s="174">
        <v>41</v>
      </c>
      <c r="I72" s="230">
        <f>I73</f>
        <v>0</v>
      </c>
      <c r="J72" s="118">
        <f>J73</f>
        <v>0</v>
      </c>
      <c r="K72" s="119">
        <f>K73</f>
        <v>0</v>
      </c>
      <c r="L72" s="119">
        <f>L73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7" customHeight="1" hidden="1">
      <c r="A73" s="42">
        <v>2</v>
      </c>
      <c r="B73" s="49">
        <v>3</v>
      </c>
      <c r="C73" s="49">
        <v>1</v>
      </c>
      <c r="D73" s="49">
        <v>2</v>
      </c>
      <c r="E73" s="49">
        <v>1</v>
      </c>
      <c r="F73" s="69"/>
      <c r="G73" s="64" t="s">
        <v>31</v>
      </c>
      <c r="H73" s="169">
        <v>42</v>
      </c>
      <c r="I73" s="232">
        <f>SUM(I74:I76)</f>
        <v>0</v>
      </c>
      <c r="J73" s="138">
        <f>SUM(J74:J76)</f>
        <v>0</v>
      </c>
      <c r="K73" s="139">
        <f>SUM(K74:K76)</f>
        <v>0</v>
      </c>
      <c r="L73" s="123">
        <f>SUM(L74:L76)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s="9" customFormat="1" ht="27" customHeight="1" hidden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1</v>
      </c>
      <c r="G74" s="41" t="s">
        <v>10</v>
      </c>
      <c r="H74" s="174">
        <v>43</v>
      </c>
      <c r="I74" s="225"/>
      <c r="J74" s="114"/>
      <c r="K74" s="114"/>
      <c r="L74" s="114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</row>
    <row r="75" spans="1:27" ht="27.75" customHeight="1" hidden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2</v>
      </c>
      <c r="G75" s="41" t="s">
        <v>4</v>
      </c>
      <c r="H75" s="169">
        <v>44</v>
      </c>
      <c r="I75" s="225"/>
      <c r="J75" s="114"/>
      <c r="K75" s="114"/>
      <c r="L75" s="1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customHeight="1" hidden="1">
      <c r="A76" s="41">
        <v>2</v>
      </c>
      <c r="B76" s="47">
        <v>3</v>
      </c>
      <c r="C76" s="47">
        <v>1</v>
      </c>
      <c r="D76" s="47">
        <v>2</v>
      </c>
      <c r="E76" s="47">
        <v>1</v>
      </c>
      <c r="F76" s="35">
        <v>3</v>
      </c>
      <c r="G76" s="41" t="s">
        <v>91</v>
      </c>
      <c r="H76" s="174">
        <v>45</v>
      </c>
      <c r="I76" s="225"/>
      <c r="J76" s="114"/>
      <c r="K76" s="114"/>
      <c r="L76" s="11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6.5" customHeight="1" hidden="1">
      <c r="A77" s="29">
        <v>2</v>
      </c>
      <c r="B77" s="46">
        <v>3</v>
      </c>
      <c r="C77" s="46">
        <v>1</v>
      </c>
      <c r="D77" s="46">
        <v>3</v>
      </c>
      <c r="E77" s="46"/>
      <c r="F77" s="39"/>
      <c r="G77" s="84" t="s">
        <v>92</v>
      </c>
      <c r="H77" s="169">
        <v>46</v>
      </c>
      <c r="I77" s="221">
        <f>I78</f>
        <v>0</v>
      </c>
      <c r="J77" s="122">
        <f>J78</f>
        <v>0</v>
      </c>
      <c r="K77" s="122">
        <f>K78</f>
        <v>0</v>
      </c>
      <c r="L77" s="123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hidden="1">
      <c r="A78" s="29">
        <v>2</v>
      </c>
      <c r="B78" s="46">
        <v>3</v>
      </c>
      <c r="C78" s="46">
        <v>1</v>
      </c>
      <c r="D78" s="46">
        <v>3</v>
      </c>
      <c r="E78" s="46">
        <v>1</v>
      </c>
      <c r="F78" s="39"/>
      <c r="G78" s="29" t="s">
        <v>92</v>
      </c>
      <c r="H78" s="174">
        <v>47</v>
      </c>
      <c r="I78" s="221">
        <f>SUM(I79:I81)</f>
        <v>0</v>
      </c>
      <c r="J78" s="122">
        <f>SUM(J79:J81)</f>
        <v>0</v>
      </c>
      <c r="K78" s="122">
        <f>SUM(K79:K81)</f>
        <v>0</v>
      </c>
      <c r="L78" s="123">
        <f>SUM(L79:L81)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 customHeight="1" hidden="1">
      <c r="A79" s="94">
        <v>2</v>
      </c>
      <c r="B79" s="92">
        <v>3</v>
      </c>
      <c r="C79" s="92">
        <v>1</v>
      </c>
      <c r="D79" s="92">
        <v>3</v>
      </c>
      <c r="E79" s="92">
        <v>1</v>
      </c>
      <c r="F79" s="85">
        <v>1</v>
      </c>
      <c r="G79" s="94" t="s">
        <v>32</v>
      </c>
      <c r="H79" s="169">
        <v>48</v>
      </c>
      <c r="I79" s="223"/>
      <c r="J79" s="111"/>
      <c r="K79" s="111"/>
      <c r="L79" s="11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 hidden="1">
      <c r="A80" s="41">
        <v>2</v>
      </c>
      <c r="B80" s="47">
        <v>3</v>
      </c>
      <c r="C80" s="47">
        <v>1</v>
      </c>
      <c r="D80" s="47">
        <v>3</v>
      </c>
      <c r="E80" s="47">
        <v>1</v>
      </c>
      <c r="F80" s="35">
        <v>2</v>
      </c>
      <c r="G80" s="41" t="s">
        <v>33</v>
      </c>
      <c r="H80" s="174">
        <v>49</v>
      </c>
      <c r="I80" s="225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7.25" customHeight="1" hidden="1">
      <c r="A81" s="94">
        <v>2</v>
      </c>
      <c r="B81" s="92">
        <v>3</v>
      </c>
      <c r="C81" s="92">
        <v>1</v>
      </c>
      <c r="D81" s="92">
        <v>3</v>
      </c>
      <c r="E81" s="92">
        <v>1</v>
      </c>
      <c r="F81" s="85">
        <v>3</v>
      </c>
      <c r="G81" s="94" t="s">
        <v>34</v>
      </c>
      <c r="H81" s="169">
        <v>50</v>
      </c>
      <c r="I81" s="233"/>
      <c r="J81" s="111"/>
      <c r="K81" s="111"/>
      <c r="L81" s="11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4.25" customHeight="1" hidden="1">
      <c r="A82" s="29">
        <v>2</v>
      </c>
      <c r="B82" s="46">
        <v>3</v>
      </c>
      <c r="C82" s="46">
        <v>2</v>
      </c>
      <c r="D82" s="46"/>
      <c r="E82" s="46"/>
      <c r="F82" s="39"/>
      <c r="G82" s="84" t="s">
        <v>35</v>
      </c>
      <c r="H82" s="174">
        <v>51</v>
      </c>
      <c r="I82" s="221">
        <f>I83</f>
        <v>0</v>
      </c>
      <c r="J82" s="122">
        <f aca="true" t="shared" si="3" ref="J82:L84">J83</f>
        <v>0</v>
      </c>
      <c r="K82" s="122">
        <f t="shared" si="3"/>
        <v>0</v>
      </c>
      <c r="L82" s="123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7.5" customHeight="1" hidden="1">
      <c r="A83" s="29">
        <v>2</v>
      </c>
      <c r="B83" s="46">
        <v>3</v>
      </c>
      <c r="C83" s="46">
        <v>2</v>
      </c>
      <c r="D83" s="46">
        <v>1</v>
      </c>
      <c r="E83" s="46"/>
      <c r="F83" s="39"/>
      <c r="G83" s="29" t="s">
        <v>93</v>
      </c>
      <c r="H83" s="169">
        <v>52</v>
      </c>
      <c r="I83" s="221">
        <f>I84</f>
        <v>0</v>
      </c>
      <c r="J83" s="122">
        <f t="shared" si="3"/>
        <v>0</v>
      </c>
      <c r="K83" s="122">
        <f t="shared" si="3"/>
        <v>0</v>
      </c>
      <c r="L83" s="123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28.5" customHeight="1" hidden="1">
      <c r="A84" s="29">
        <v>2</v>
      </c>
      <c r="B84" s="46">
        <v>3</v>
      </c>
      <c r="C84" s="46">
        <v>2</v>
      </c>
      <c r="D84" s="46">
        <v>1</v>
      </c>
      <c r="E84" s="46">
        <v>1</v>
      </c>
      <c r="F84" s="39"/>
      <c r="G84" s="29" t="s">
        <v>93</v>
      </c>
      <c r="H84" s="174">
        <v>53</v>
      </c>
      <c r="I84" s="221">
        <f>I85</f>
        <v>0</v>
      </c>
      <c r="J84" s="122">
        <f t="shared" si="3"/>
        <v>0</v>
      </c>
      <c r="K84" s="122">
        <f t="shared" si="3"/>
        <v>0</v>
      </c>
      <c r="L84" s="123">
        <f t="shared" si="3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31.5" customHeight="1" hidden="1">
      <c r="A85" s="41">
        <v>2</v>
      </c>
      <c r="B85" s="47">
        <v>3</v>
      </c>
      <c r="C85" s="47">
        <v>2</v>
      </c>
      <c r="D85" s="47">
        <v>1</v>
      </c>
      <c r="E85" s="47">
        <v>1</v>
      </c>
      <c r="F85" s="35">
        <v>1</v>
      </c>
      <c r="G85" s="41" t="s">
        <v>93</v>
      </c>
      <c r="H85" s="169">
        <v>54</v>
      </c>
      <c r="I85" s="231"/>
      <c r="J85" s="114"/>
      <c r="K85" s="114"/>
      <c r="L85" s="11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.5" customHeight="1" hidden="1">
      <c r="A86" s="44">
        <v>2</v>
      </c>
      <c r="B86" s="51">
        <v>4</v>
      </c>
      <c r="C86" s="51"/>
      <c r="D86" s="51"/>
      <c r="E86" s="51"/>
      <c r="F86" s="68"/>
      <c r="G86" s="44" t="s">
        <v>36</v>
      </c>
      <c r="H86" s="174">
        <v>55</v>
      </c>
      <c r="I86" s="221">
        <f>I87</f>
        <v>0</v>
      </c>
      <c r="J86" s="122">
        <f aca="true" t="shared" si="4" ref="J86:L88">J87</f>
        <v>0</v>
      </c>
      <c r="K86" s="122">
        <f t="shared" si="4"/>
        <v>0</v>
      </c>
      <c r="L86" s="123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hidden="1">
      <c r="A87" s="29">
        <v>2</v>
      </c>
      <c r="B87" s="46">
        <v>4</v>
      </c>
      <c r="C87" s="46">
        <v>1</v>
      </c>
      <c r="D87" s="46"/>
      <c r="E87" s="46"/>
      <c r="F87" s="39"/>
      <c r="G87" s="84" t="s">
        <v>94</v>
      </c>
      <c r="H87" s="169">
        <v>56</v>
      </c>
      <c r="I87" s="221">
        <f>I88</f>
        <v>0</v>
      </c>
      <c r="J87" s="122">
        <f t="shared" si="4"/>
        <v>0</v>
      </c>
      <c r="K87" s="122">
        <f t="shared" si="4"/>
        <v>0</v>
      </c>
      <c r="L87" s="123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 hidden="1">
      <c r="A88" s="29">
        <v>2</v>
      </c>
      <c r="B88" s="46">
        <v>4</v>
      </c>
      <c r="C88" s="46">
        <v>1</v>
      </c>
      <c r="D88" s="46">
        <v>1</v>
      </c>
      <c r="E88" s="46"/>
      <c r="F88" s="39"/>
      <c r="G88" s="29" t="s">
        <v>94</v>
      </c>
      <c r="H88" s="174">
        <v>57</v>
      </c>
      <c r="I88" s="221">
        <f>I89</f>
        <v>0</v>
      </c>
      <c r="J88" s="122">
        <f t="shared" si="4"/>
        <v>0</v>
      </c>
      <c r="K88" s="122">
        <f t="shared" si="4"/>
        <v>0</v>
      </c>
      <c r="L88" s="123">
        <f t="shared" si="4"/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3.5" customHeight="1" hidden="1">
      <c r="A89" s="29">
        <v>2</v>
      </c>
      <c r="B89" s="46">
        <v>4</v>
      </c>
      <c r="C89" s="46">
        <v>1</v>
      </c>
      <c r="D89" s="46">
        <v>1</v>
      </c>
      <c r="E89" s="46">
        <v>1</v>
      </c>
      <c r="F89" s="39"/>
      <c r="G89" s="29" t="s">
        <v>94</v>
      </c>
      <c r="H89" s="169">
        <v>58</v>
      </c>
      <c r="I89" s="221">
        <f>SUM(I90:I93)-I91</f>
        <v>0</v>
      </c>
      <c r="J89" s="122">
        <f>SUM(J90:J93)-J91</f>
        <v>0</v>
      </c>
      <c r="K89" s="122">
        <f>SUM(K90:K93)-K91</f>
        <v>0</v>
      </c>
      <c r="L89" s="123">
        <f>SUM(L90:L93)-L91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 hidden="1">
      <c r="A90" s="41">
        <v>2</v>
      </c>
      <c r="B90" s="47">
        <v>4</v>
      </c>
      <c r="C90" s="47">
        <v>1</v>
      </c>
      <c r="D90" s="47">
        <v>1</v>
      </c>
      <c r="E90" s="47">
        <v>1</v>
      </c>
      <c r="F90" s="35">
        <v>1</v>
      </c>
      <c r="G90" s="41" t="s">
        <v>37</v>
      </c>
      <c r="H90" s="175">
        <v>59</v>
      </c>
      <c r="I90" s="225"/>
      <c r="J90" s="114"/>
      <c r="K90" s="114"/>
      <c r="L90" s="11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hidden="1">
      <c r="A91" s="299">
        <v>1</v>
      </c>
      <c r="B91" s="300"/>
      <c r="C91" s="300"/>
      <c r="D91" s="300"/>
      <c r="E91" s="300"/>
      <c r="F91" s="301"/>
      <c r="G91" s="190">
        <v>2</v>
      </c>
      <c r="H91" s="191">
        <v>3</v>
      </c>
      <c r="I91" s="234">
        <v>4</v>
      </c>
      <c r="J91" s="193">
        <v>5</v>
      </c>
      <c r="K91" s="193">
        <v>6</v>
      </c>
      <c r="L91" s="194">
        <v>7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3.5" customHeight="1" hidden="1">
      <c r="A92" s="41">
        <v>2</v>
      </c>
      <c r="B92" s="41">
        <v>4</v>
      </c>
      <c r="C92" s="41">
        <v>1</v>
      </c>
      <c r="D92" s="47">
        <v>1</v>
      </c>
      <c r="E92" s="47">
        <v>1</v>
      </c>
      <c r="F92" s="34">
        <v>2</v>
      </c>
      <c r="G92" s="58" t="s">
        <v>38</v>
      </c>
      <c r="H92" s="176">
        <v>60</v>
      </c>
      <c r="I92" s="225"/>
      <c r="J92" s="114"/>
      <c r="K92" s="114"/>
      <c r="L92" s="1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hidden="1">
      <c r="A93" s="41">
        <v>2</v>
      </c>
      <c r="B93" s="47">
        <v>4</v>
      </c>
      <c r="C93" s="41">
        <v>1</v>
      </c>
      <c r="D93" s="47">
        <v>1</v>
      </c>
      <c r="E93" s="47">
        <v>1</v>
      </c>
      <c r="F93" s="34">
        <v>3</v>
      </c>
      <c r="G93" s="58" t="s">
        <v>39</v>
      </c>
      <c r="H93" s="176">
        <v>61</v>
      </c>
      <c r="I93" s="231"/>
      <c r="J93" s="114"/>
      <c r="K93" s="114"/>
      <c r="L93" s="11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hidden="1">
      <c r="A94" s="44">
        <v>2</v>
      </c>
      <c r="B94" s="51">
        <v>5</v>
      </c>
      <c r="C94" s="44"/>
      <c r="D94" s="51"/>
      <c r="E94" s="51"/>
      <c r="F94" s="55"/>
      <c r="G94" s="61" t="s">
        <v>40</v>
      </c>
      <c r="H94" s="176">
        <v>62</v>
      </c>
      <c r="I94" s="221">
        <f>SUM(I95+I100+I105)</f>
        <v>0</v>
      </c>
      <c r="J94" s="122">
        <f>SUM(J95+J100+J105)</f>
        <v>0</v>
      </c>
      <c r="K94" s="122">
        <f>SUM(K95+K100+K105)</f>
        <v>0</v>
      </c>
      <c r="L94" s="123">
        <f>SUM(L95+L100+L105)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hidden="1">
      <c r="A95" s="45">
        <v>2</v>
      </c>
      <c r="B95" s="52">
        <v>5</v>
      </c>
      <c r="C95" s="45">
        <v>1</v>
      </c>
      <c r="D95" s="52"/>
      <c r="E95" s="52"/>
      <c r="F95" s="56"/>
      <c r="G95" s="199" t="s">
        <v>95</v>
      </c>
      <c r="H95" s="176">
        <v>63</v>
      </c>
      <c r="I95" s="230">
        <f>I96</f>
        <v>0</v>
      </c>
      <c r="J95" s="118">
        <f aca="true" t="shared" si="5" ref="J95:L96">J96</f>
        <v>0</v>
      </c>
      <c r="K95" s="118">
        <f t="shared" si="5"/>
        <v>0</v>
      </c>
      <c r="L95" s="11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hidden="1">
      <c r="A96" s="29">
        <v>2</v>
      </c>
      <c r="B96" s="46">
        <v>5</v>
      </c>
      <c r="C96" s="29">
        <v>1</v>
      </c>
      <c r="D96" s="46">
        <v>1</v>
      </c>
      <c r="E96" s="46"/>
      <c r="F96" s="28"/>
      <c r="G96" s="57" t="s">
        <v>95</v>
      </c>
      <c r="H96" s="176">
        <v>64</v>
      </c>
      <c r="I96" s="221">
        <f>I97</f>
        <v>0</v>
      </c>
      <c r="J96" s="122">
        <f t="shared" si="5"/>
        <v>0</v>
      </c>
      <c r="K96" s="122">
        <f t="shared" si="5"/>
        <v>0</v>
      </c>
      <c r="L96" s="123">
        <f t="shared" si="5"/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hidden="1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/>
      <c r="G97" s="57" t="s">
        <v>95</v>
      </c>
      <c r="H97" s="176">
        <v>65</v>
      </c>
      <c r="I97" s="221">
        <f>SUM(I98:I99)</f>
        <v>0</v>
      </c>
      <c r="J97" s="122">
        <f>SUM(J98:J99)</f>
        <v>0</v>
      </c>
      <c r="K97" s="122">
        <f>SUM(K98:K99)</f>
        <v>0</v>
      </c>
      <c r="L97" s="123">
        <f>SUM(L98:L99)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hidden="1">
      <c r="A98" s="29">
        <v>2</v>
      </c>
      <c r="B98" s="46">
        <v>5</v>
      </c>
      <c r="C98" s="29">
        <v>1</v>
      </c>
      <c r="D98" s="46">
        <v>1</v>
      </c>
      <c r="E98" s="46">
        <v>1</v>
      </c>
      <c r="F98" s="28">
        <v>1</v>
      </c>
      <c r="G98" s="57" t="s">
        <v>41</v>
      </c>
      <c r="H98" s="176">
        <v>66</v>
      </c>
      <c r="I98" s="225"/>
      <c r="J98" s="114"/>
      <c r="K98" s="114"/>
      <c r="L98" s="11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hidden="1">
      <c r="A99" s="43">
        <v>2</v>
      </c>
      <c r="B99" s="76">
        <v>5</v>
      </c>
      <c r="C99" s="90">
        <v>1</v>
      </c>
      <c r="D99" s="76">
        <v>1</v>
      </c>
      <c r="E99" s="76">
        <v>1</v>
      </c>
      <c r="F99" s="91">
        <v>2</v>
      </c>
      <c r="G99" s="75" t="s">
        <v>42</v>
      </c>
      <c r="H99" s="176">
        <v>67</v>
      </c>
      <c r="I99" s="235"/>
      <c r="J99" s="115"/>
      <c r="K99" s="115"/>
      <c r="L99" s="11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" customHeight="1" hidden="1">
      <c r="A100" s="29">
        <v>2</v>
      </c>
      <c r="B100" s="46">
        <v>5</v>
      </c>
      <c r="C100" s="29">
        <v>2</v>
      </c>
      <c r="D100" s="46"/>
      <c r="E100" s="46"/>
      <c r="F100" s="28"/>
      <c r="G100" s="200" t="s">
        <v>96</v>
      </c>
      <c r="H100" s="176">
        <v>68</v>
      </c>
      <c r="I100" s="221">
        <f>I101</f>
        <v>0</v>
      </c>
      <c r="J100" s="122">
        <f aca="true" t="shared" si="6" ref="J100:L101">J101</f>
        <v>0</v>
      </c>
      <c r="K100" s="123">
        <f t="shared" si="6"/>
        <v>0</v>
      </c>
      <c r="L100" s="121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hidden="1">
      <c r="A101" s="30">
        <v>2</v>
      </c>
      <c r="B101" s="29">
        <v>5</v>
      </c>
      <c r="C101" s="46">
        <v>2</v>
      </c>
      <c r="D101" s="57">
        <v>1</v>
      </c>
      <c r="E101" s="29"/>
      <c r="F101" s="28"/>
      <c r="G101" s="46" t="s">
        <v>96</v>
      </c>
      <c r="H101" s="176">
        <v>69</v>
      </c>
      <c r="I101" s="221">
        <f>I102</f>
        <v>0</v>
      </c>
      <c r="J101" s="122">
        <f t="shared" si="6"/>
        <v>0</v>
      </c>
      <c r="K101" s="123">
        <f t="shared" si="6"/>
        <v>0</v>
      </c>
      <c r="L101" s="121">
        <f t="shared" si="6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 customHeight="1" hidden="1">
      <c r="A102" s="30">
        <v>2</v>
      </c>
      <c r="B102" s="29">
        <v>5</v>
      </c>
      <c r="C102" s="46">
        <v>2</v>
      </c>
      <c r="D102" s="57">
        <v>1</v>
      </c>
      <c r="E102" s="29">
        <v>1</v>
      </c>
      <c r="F102" s="28"/>
      <c r="G102" s="46" t="s">
        <v>96</v>
      </c>
      <c r="H102" s="176">
        <v>70</v>
      </c>
      <c r="I102" s="221">
        <f>SUM(I103:I104)</f>
        <v>0</v>
      </c>
      <c r="J102" s="122">
        <f>SUM(J103:J104)</f>
        <v>0</v>
      </c>
      <c r="K102" s="123">
        <f>SUM(K103:K104)</f>
        <v>0</v>
      </c>
      <c r="L102" s="121">
        <f>SUM(L103:L104)</f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hidden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1</v>
      </c>
      <c r="G103" s="47" t="s">
        <v>41</v>
      </c>
      <c r="H103" s="176">
        <v>71</v>
      </c>
      <c r="I103" s="231"/>
      <c r="J103" s="114"/>
      <c r="K103" s="114"/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 hidden="1">
      <c r="A104" s="38">
        <v>2</v>
      </c>
      <c r="B104" s="41">
        <v>5</v>
      </c>
      <c r="C104" s="47">
        <v>2</v>
      </c>
      <c r="D104" s="58">
        <v>1</v>
      </c>
      <c r="E104" s="41">
        <v>1</v>
      </c>
      <c r="F104" s="34">
        <v>2</v>
      </c>
      <c r="G104" s="47" t="s">
        <v>42</v>
      </c>
      <c r="H104" s="176">
        <v>72</v>
      </c>
      <c r="I104" s="225"/>
      <c r="J104" s="114"/>
      <c r="K104" s="114"/>
      <c r="L104" s="11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 customHeight="1" hidden="1">
      <c r="A105" s="30">
        <v>2</v>
      </c>
      <c r="B105" s="29">
        <v>5</v>
      </c>
      <c r="C105" s="46">
        <v>3</v>
      </c>
      <c r="D105" s="57"/>
      <c r="E105" s="29"/>
      <c r="F105" s="28"/>
      <c r="G105" s="83" t="s">
        <v>97</v>
      </c>
      <c r="H105" s="176">
        <v>73</v>
      </c>
      <c r="I105" s="221">
        <f aca="true" t="shared" si="7" ref="I105:L106">I106</f>
        <v>0</v>
      </c>
      <c r="J105" s="122">
        <f t="shared" si="7"/>
        <v>0</v>
      </c>
      <c r="K105" s="123">
        <f t="shared" si="7"/>
        <v>0</v>
      </c>
      <c r="L105" s="121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3.5" customHeight="1" hidden="1">
      <c r="A106" s="30">
        <v>2</v>
      </c>
      <c r="B106" s="29">
        <v>5</v>
      </c>
      <c r="C106" s="46">
        <v>3</v>
      </c>
      <c r="D106" s="57">
        <v>1</v>
      </c>
      <c r="E106" s="29"/>
      <c r="F106" s="28"/>
      <c r="G106" s="46" t="s">
        <v>97</v>
      </c>
      <c r="H106" s="176">
        <v>74</v>
      </c>
      <c r="I106" s="221">
        <f t="shared" si="7"/>
        <v>0</v>
      </c>
      <c r="J106" s="122">
        <f t="shared" si="7"/>
        <v>0</v>
      </c>
      <c r="K106" s="123">
        <f t="shared" si="7"/>
        <v>0</v>
      </c>
      <c r="L106" s="121">
        <f t="shared" si="7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 hidden="1">
      <c r="A107" s="33">
        <v>2</v>
      </c>
      <c r="B107" s="42">
        <v>5</v>
      </c>
      <c r="C107" s="49">
        <v>3</v>
      </c>
      <c r="D107" s="59">
        <v>1</v>
      </c>
      <c r="E107" s="42">
        <v>1</v>
      </c>
      <c r="F107" s="53"/>
      <c r="G107" s="49" t="s">
        <v>97</v>
      </c>
      <c r="H107" s="176">
        <v>75</v>
      </c>
      <c r="I107" s="232">
        <f>SUM(I108:I109)</f>
        <v>0</v>
      </c>
      <c r="J107" s="138">
        <f>SUM(J108:J109)</f>
        <v>0</v>
      </c>
      <c r="K107" s="139">
        <f>SUM(K108:K109)</f>
        <v>0</v>
      </c>
      <c r="L107" s="134">
        <f>SUM(L108:L109)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 customHeight="1" hidden="1">
      <c r="A108" s="38">
        <v>2</v>
      </c>
      <c r="B108" s="41">
        <v>5</v>
      </c>
      <c r="C108" s="47">
        <v>3</v>
      </c>
      <c r="D108" s="58">
        <v>1</v>
      </c>
      <c r="E108" s="41">
        <v>1</v>
      </c>
      <c r="F108" s="34">
        <v>1</v>
      </c>
      <c r="G108" s="47" t="s">
        <v>41</v>
      </c>
      <c r="H108" s="176">
        <v>76</v>
      </c>
      <c r="I108" s="225"/>
      <c r="J108" s="114"/>
      <c r="K108" s="114"/>
      <c r="L108" s="11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3.5" customHeight="1" hidden="1">
      <c r="A109" s="37">
        <v>2</v>
      </c>
      <c r="B109" s="43">
        <v>5</v>
      </c>
      <c r="C109" s="50">
        <v>3</v>
      </c>
      <c r="D109" s="60">
        <v>1</v>
      </c>
      <c r="E109" s="43">
        <v>1</v>
      </c>
      <c r="F109" s="54">
        <v>2</v>
      </c>
      <c r="G109" s="50" t="s">
        <v>42</v>
      </c>
      <c r="H109" s="176">
        <v>77</v>
      </c>
      <c r="I109" s="236"/>
      <c r="J109" s="125"/>
      <c r="K109" s="125"/>
      <c r="L109" s="12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6.5" customHeight="1" hidden="1">
      <c r="A110" s="40">
        <v>2</v>
      </c>
      <c r="B110" s="44">
        <v>6</v>
      </c>
      <c r="C110" s="51"/>
      <c r="D110" s="61"/>
      <c r="E110" s="44"/>
      <c r="F110" s="55"/>
      <c r="G110" s="150" t="s">
        <v>43</v>
      </c>
      <c r="H110" s="176">
        <v>78</v>
      </c>
      <c r="I110" s="221">
        <f>SUM(I111+I116+I120+I124+I128)</f>
        <v>0</v>
      </c>
      <c r="J110" s="122">
        <f>SUM(J111+J116+J120+J124+J128)</f>
        <v>0</v>
      </c>
      <c r="K110" s="123">
        <f>SUM(K111+K116+K120+K124+K128)</f>
        <v>0</v>
      </c>
      <c r="L110" s="121">
        <f>SUM(L111+L116+L120+L124+L128)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hidden="1">
      <c r="A111" s="33">
        <v>2</v>
      </c>
      <c r="B111" s="42">
        <v>6</v>
      </c>
      <c r="C111" s="49">
        <v>1</v>
      </c>
      <c r="D111" s="59"/>
      <c r="E111" s="42"/>
      <c r="F111" s="53"/>
      <c r="G111" s="201" t="s">
        <v>98</v>
      </c>
      <c r="H111" s="176">
        <v>79</v>
      </c>
      <c r="I111" s="232">
        <f aca="true" t="shared" si="8" ref="I111:L112">I112</f>
        <v>0</v>
      </c>
      <c r="J111" s="138">
        <f t="shared" si="8"/>
        <v>0</v>
      </c>
      <c r="K111" s="139">
        <f t="shared" si="8"/>
        <v>0</v>
      </c>
      <c r="L111" s="13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4.25" customHeight="1" hidden="1">
      <c r="A112" s="30">
        <v>2</v>
      </c>
      <c r="B112" s="29">
        <v>6</v>
      </c>
      <c r="C112" s="46">
        <v>1</v>
      </c>
      <c r="D112" s="57">
        <v>1</v>
      </c>
      <c r="E112" s="29"/>
      <c r="F112" s="28"/>
      <c r="G112" s="46" t="s">
        <v>98</v>
      </c>
      <c r="H112" s="176">
        <v>80</v>
      </c>
      <c r="I112" s="221">
        <f t="shared" si="8"/>
        <v>0</v>
      </c>
      <c r="J112" s="122">
        <f t="shared" si="8"/>
        <v>0</v>
      </c>
      <c r="K112" s="123">
        <f t="shared" si="8"/>
        <v>0</v>
      </c>
      <c r="L112" s="121">
        <f t="shared" si="8"/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hidden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/>
      <c r="G113" s="46" t="s">
        <v>98</v>
      </c>
      <c r="H113" s="176">
        <v>81</v>
      </c>
      <c r="I113" s="221">
        <f>SUM(I114:I115)</f>
        <v>0</v>
      </c>
      <c r="J113" s="122">
        <f>SUM(J114:J115)</f>
        <v>0</v>
      </c>
      <c r="K113" s="123">
        <f>SUM(K114:K115)</f>
        <v>0</v>
      </c>
      <c r="L113" s="121">
        <f>SUM(L114:L115)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3.5" customHeight="1" hidden="1">
      <c r="A114" s="30">
        <v>2</v>
      </c>
      <c r="B114" s="29">
        <v>6</v>
      </c>
      <c r="C114" s="46">
        <v>1</v>
      </c>
      <c r="D114" s="57">
        <v>1</v>
      </c>
      <c r="E114" s="29">
        <v>1</v>
      </c>
      <c r="F114" s="28">
        <v>1</v>
      </c>
      <c r="G114" s="46" t="s">
        <v>44</v>
      </c>
      <c r="H114" s="176">
        <v>82</v>
      </c>
      <c r="I114" s="231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hidden="1">
      <c r="A115" s="63">
        <v>2</v>
      </c>
      <c r="B115" s="45">
        <v>6</v>
      </c>
      <c r="C115" s="52">
        <v>1</v>
      </c>
      <c r="D115" s="62">
        <v>1</v>
      </c>
      <c r="E115" s="45">
        <v>1</v>
      </c>
      <c r="F115" s="56">
        <v>2</v>
      </c>
      <c r="G115" s="52" t="s">
        <v>99</v>
      </c>
      <c r="H115" s="176">
        <v>83</v>
      </c>
      <c r="I115" s="223"/>
      <c r="J115" s="111"/>
      <c r="K115" s="111"/>
      <c r="L115" s="11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hidden="1">
      <c r="A116" s="30">
        <v>2</v>
      </c>
      <c r="B116" s="29">
        <v>6</v>
      </c>
      <c r="C116" s="46">
        <v>2</v>
      </c>
      <c r="D116" s="57"/>
      <c r="E116" s="29"/>
      <c r="F116" s="28"/>
      <c r="G116" s="83" t="s">
        <v>100</v>
      </c>
      <c r="H116" s="176">
        <v>84</v>
      </c>
      <c r="I116" s="221">
        <f>I117</f>
        <v>0</v>
      </c>
      <c r="J116" s="122">
        <f aca="true" t="shared" si="9" ref="J116:L118">J117</f>
        <v>0</v>
      </c>
      <c r="K116" s="123">
        <f t="shared" si="9"/>
        <v>0</v>
      </c>
      <c r="L116" s="121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hidden="1">
      <c r="A117" s="30">
        <v>2</v>
      </c>
      <c r="B117" s="29">
        <v>6</v>
      </c>
      <c r="C117" s="46">
        <v>2</v>
      </c>
      <c r="D117" s="57">
        <v>1</v>
      </c>
      <c r="E117" s="29"/>
      <c r="F117" s="28"/>
      <c r="G117" s="46" t="s">
        <v>100</v>
      </c>
      <c r="H117" s="176">
        <v>85</v>
      </c>
      <c r="I117" s="221">
        <f>I118</f>
        <v>0</v>
      </c>
      <c r="J117" s="122">
        <f t="shared" si="9"/>
        <v>0</v>
      </c>
      <c r="K117" s="123">
        <f t="shared" si="9"/>
        <v>0</v>
      </c>
      <c r="L117" s="12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 hidden="1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/>
      <c r="G118" s="46" t="s">
        <v>100</v>
      </c>
      <c r="H118" s="176">
        <v>86</v>
      </c>
      <c r="I118" s="237">
        <f>I119</f>
        <v>0</v>
      </c>
      <c r="J118" s="141">
        <f t="shared" si="9"/>
        <v>0</v>
      </c>
      <c r="K118" s="142">
        <f t="shared" si="9"/>
        <v>0</v>
      </c>
      <c r="L118" s="140">
        <f t="shared" si="9"/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hidden="1">
      <c r="A119" s="30">
        <v>2</v>
      </c>
      <c r="B119" s="29">
        <v>6</v>
      </c>
      <c r="C119" s="46">
        <v>2</v>
      </c>
      <c r="D119" s="57">
        <v>1</v>
      </c>
      <c r="E119" s="29">
        <v>1</v>
      </c>
      <c r="F119" s="28">
        <v>1</v>
      </c>
      <c r="G119" s="46" t="s">
        <v>100</v>
      </c>
      <c r="H119" s="176">
        <v>87</v>
      </c>
      <c r="I119" s="225"/>
      <c r="J119" s="114"/>
      <c r="K119" s="114"/>
      <c r="L119" s="11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 customHeight="1" hidden="1">
      <c r="A120" s="63">
        <v>2</v>
      </c>
      <c r="B120" s="45">
        <v>6</v>
      </c>
      <c r="C120" s="52">
        <v>3</v>
      </c>
      <c r="D120" s="62"/>
      <c r="E120" s="45"/>
      <c r="F120" s="56"/>
      <c r="G120" s="198" t="s">
        <v>45</v>
      </c>
      <c r="H120" s="176">
        <v>88</v>
      </c>
      <c r="I120" s="230">
        <f>I121</f>
        <v>0</v>
      </c>
      <c r="J120" s="118">
        <f aca="true" t="shared" si="10" ref="J120:L122">J121</f>
        <v>0</v>
      </c>
      <c r="K120" s="119">
        <f t="shared" si="10"/>
        <v>0</v>
      </c>
      <c r="L120" s="11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5.5" hidden="1">
      <c r="A121" s="30">
        <v>2</v>
      </c>
      <c r="B121" s="29">
        <v>6</v>
      </c>
      <c r="C121" s="46">
        <v>3</v>
      </c>
      <c r="D121" s="57">
        <v>1</v>
      </c>
      <c r="E121" s="29"/>
      <c r="F121" s="28"/>
      <c r="G121" s="46" t="s">
        <v>45</v>
      </c>
      <c r="H121" s="176">
        <v>89</v>
      </c>
      <c r="I121" s="221">
        <f>I122</f>
        <v>0</v>
      </c>
      <c r="J121" s="122">
        <f t="shared" si="10"/>
        <v>0</v>
      </c>
      <c r="K121" s="123">
        <f t="shared" si="10"/>
        <v>0</v>
      </c>
      <c r="L121" s="121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6.25" customHeight="1" hidden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/>
      <c r="G122" s="46" t="s">
        <v>45</v>
      </c>
      <c r="H122" s="176">
        <v>90</v>
      </c>
      <c r="I122" s="221">
        <f>I123</f>
        <v>0</v>
      </c>
      <c r="J122" s="122">
        <f t="shared" si="10"/>
        <v>0</v>
      </c>
      <c r="K122" s="123">
        <f t="shared" si="10"/>
        <v>0</v>
      </c>
      <c r="L122" s="121">
        <f t="shared" si="10"/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7" customHeight="1" hidden="1">
      <c r="A123" s="30">
        <v>2</v>
      </c>
      <c r="B123" s="29">
        <v>6</v>
      </c>
      <c r="C123" s="46">
        <v>3</v>
      </c>
      <c r="D123" s="57">
        <v>1</v>
      </c>
      <c r="E123" s="29">
        <v>1</v>
      </c>
      <c r="F123" s="28">
        <v>1</v>
      </c>
      <c r="G123" s="46" t="s">
        <v>45</v>
      </c>
      <c r="H123" s="176">
        <v>91</v>
      </c>
      <c r="I123" s="231"/>
      <c r="J123" s="114"/>
      <c r="K123" s="114"/>
      <c r="L123" s="11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5.5" hidden="1">
      <c r="A124" s="63">
        <v>2</v>
      </c>
      <c r="B124" s="45">
        <v>6</v>
      </c>
      <c r="C124" s="52">
        <v>4</v>
      </c>
      <c r="D124" s="62"/>
      <c r="E124" s="45"/>
      <c r="F124" s="56"/>
      <c r="G124" s="198" t="s">
        <v>46</v>
      </c>
      <c r="H124" s="176">
        <v>92</v>
      </c>
      <c r="I124" s="230">
        <f>I125</f>
        <v>0</v>
      </c>
      <c r="J124" s="118">
        <f aca="true" t="shared" si="11" ref="J124:L126">J125</f>
        <v>0</v>
      </c>
      <c r="K124" s="119">
        <f t="shared" si="11"/>
        <v>0</v>
      </c>
      <c r="L124" s="11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 hidden="1">
      <c r="A125" s="30">
        <v>2</v>
      </c>
      <c r="B125" s="29">
        <v>6</v>
      </c>
      <c r="C125" s="46">
        <v>4</v>
      </c>
      <c r="D125" s="57">
        <v>1</v>
      </c>
      <c r="E125" s="29"/>
      <c r="F125" s="28"/>
      <c r="G125" s="46" t="s">
        <v>46</v>
      </c>
      <c r="H125" s="176">
        <v>93</v>
      </c>
      <c r="I125" s="221">
        <f>I126</f>
        <v>0</v>
      </c>
      <c r="J125" s="122">
        <f t="shared" si="11"/>
        <v>0</v>
      </c>
      <c r="K125" s="123">
        <f t="shared" si="11"/>
        <v>0</v>
      </c>
      <c r="L125" s="121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 hidden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/>
      <c r="G126" s="46" t="s">
        <v>46</v>
      </c>
      <c r="H126" s="176">
        <v>94</v>
      </c>
      <c r="I126" s="221">
        <f>I127</f>
        <v>0</v>
      </c>
      <c r="J126" s="122">
        <f t="shared" si="11"/>
        <v>0</v>
      </c>
      <c r="K126" s="123">
        <f t="shared" si="11"/>
        <v>0</v>
      </c>
      <c r="L126" s="121">
        <f t="shared" si="11"/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.75" customHeight="1" hidden="1">
      <c r="A127" s="30">
        <v>2</v>
      </c>
      <c r="B127" s="29">
        <v>6</v>
      </c>
      <c r="C127" s="46">
        <v>4</v>
      </c>
      <c r="D127" s="57">
        <v>1</v>
      </c>
      <c r="E127" s="29">
        <v>1</v>
      </c>
      <c r="F127" s="28">
        <v>1</v>
      </c>
      <c r="G127" s="46" t="s">
        <v>46</v>
      </c>
      <c r="H127" s="176">
        <v>95</v>
      </c>
      <c r="I127" s="231"/>
      <c r="J127" s="114"/>
      <c r="K127" s="114"/>
      <c r="L127" s="11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7" customHeight="1" hidden="1">
      <c r="A128" s="33">
        <v>2</v>
      </c>
      <c r="B128" s="64">
        <v>6</v>
      </c>
      <c r="C128" s="65">
        <v>5</v>
      </c>
      <c r="D128" s="66"/>
      <c r="E128" s="64"/>
      <c r="F128" s="27"/>
      <c r="G128" s="202" t="s">
        <v>101</v>
      </c>
      <c r="H128" s="176">
        <v>96</v>
      </c>
      <c r="I128" s="227">
        <f>I129</f>
        <v>0</v>
      </c>
      <c r="J128" s="136">
        <f aca="true" t="shared" si="12" ref="J128:L130">J129</f>
        <v>0</v>
      </c>
      <c r="K128" s="137">
        <f t="shared" si="12"/>
        <v>0</v>
      </c>
      <c r="L128" s="13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hidden="1">
      <c r="A129" s="30">
        <v>2</v>
      </c>
      <c r="B129" s="29">
        <v>6</v>
      </c>
      <c r="C129" s="46">
        <v>5</v>
      </c>
      <c r="D129" s="57">
        <v>1</v>
      </c>
      <c r="E129" s="29"/>
      <c r="F129" s="28"/>
      <c r="G129" s="57" t="s">
        <v>101</v>
      </c>
      <c r="H129" s="176">
        <v>97</v>
      </c>
      <c r="I129" s="221">
        <f>I130</f>
        <v>0</v>
      </c>
      <c r="J129" s="122">
        <f t="shared" si="12"/>
        <v>0</v>
      </c>
      <c r="K129" s="123">
        <f t="shared" si="12"/>
        <v>0</v>
      </c>
      <c r="L129" s="121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5.5" customHeight="1" hidden="1">
      <c r="A130" s="30">
        <v>2</v>
      </c>
      <c r="B130" s="29">
        <v>6</v>
      </c>
      <c r="C130" s="46">
        <v>5</v>
      </c>
      <c r="D130" s="57">
        <v>1</v>
      </c>
      <c r="E130" s="29">
        <v>1</v>
      </c>
      <c r="F130" s="28"/>
      <c r="G130" s="57" t="s">
        <v>101</v>
      </c>
      <c r="H130" s="176">
        <v>98</v>
      </c>
      <c r="I130" s="221">
        <f>I131</f>
        <v>0</v>
      </c>
      <c r="J130" s="122">
        <f t="shared" si="12"/>
        <v>0</v>
      </c>
      <c r="K130" s="123">
        <f t="shared" si="12"/>
        <v>0</v>
      </c>
      <c r="L130" s="121">
        <f t="shared" si="12"/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27.75" customHeight="1" hidden="1">
      <c r="A131" s="29">
        <v>2</v>
      </c>
      <c r="B131" s="46">
        <v>6</v>
      </c>
      <c r="C131" s="29">
        <v>5</v>
      </c>
      <c r="D131" s="29">
        <v>1</v>
      </c>
      <c r="E131" s="57">
        <v>1</v>
      </c>
      <c r="F131" s="28">
        <v>1</v>
      </c>
      <c r="G131" s="57" t="s">
        <v>101</v>
      </c>
      <c r="H131" s="176">
        <v>99</v>
      </c>
      <c r="I131" s="231"/>
      <c r="J131" s="114"/>
      <c r="K131" s="114"/>
      <c r="L131" s="11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" customHeight="1" hidden="1">
      <c r="A132" s="280">
        <v>1</v>
      </c>
      <c r="B132" s="281"/>
      <c r="C132" s="281"/>
      <c r="D132" s="281"/>
      <c r="E132" s="281"/>
      <c r="F132" s="282"/>
      <c r="G132" s="195">
        <v>2</v>
      </c>
      <c r="H132" s="195">
        <v>3</v>
      </c>
      <c r="I132" s="238">
        <v>4</v>
      </c>
      <c r="J132" s="193">
        <v>5</v>
      </c>
      <c r="K132" s="194">
        <v>6</v>
      </c>
      <c r="L132" s="192">
        <v>7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4.25" customHeight="1" hidden="1">
      <c r="A133" s="40">
        <v>2</v>
      </c>
      <c r="B133" s="44">
        <v>7</v>
      </c>
      <c r="C133" s="44"/>
      <c r="D133" s="51"/>
      <c r="E133" s="51"/>
      <c r="F133" s="68"/>
      <c r="G133" s="61" t="s">
        <v>102</v>
      </c>
      <c r="H133" s="177">
        <v>100</v>
      </c>
      <c r="I133" s="222">
        <f>SUM(I134+I139+I144)</f>
        <v>14800</v>
      </c>
      <c r="J133" s="122">
        <f>SUM(J134+J139+J144)</f>
        <v>14800</v>
      </c>
      <c r="K133" s="123">
        <f>SUM(K134+K139+K144)</f>
        <v>14503.4</v>
      </c>
      <c r="L133" s="121">
        <f>SUM(L134+L139+L144)</f>
        <v>14503.4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hidden="1">
      <c r="A134" s="30">
        <v>2</v>
      </c>
      <c r="B134" s="29">
        <v>7</v>
      </c>
      <c r="C134" s="29">
        <v>1</v>
      </c>
      <c r="D134" s="46"/>
      <c r="E134" s="46"/>
      <c r="F134" s="39"/>
      <c r="G134" s="200" t="s">
        <v>103</v>
      </c>
      <c r="H134" s="177">
        <v>101</v>
      </c>
      <c r="I134" s="222">
        <f aca="true" t="shared" si="13" ref="I134:L135">I135</f>
        <v>0</v>
      </c>
      <c r="J134" s="122">
        <f t="shared" si="13"/>
        <v>0</v>
      </c>
      <c r="K134" s="123">
        <f t="shared" si="13"/>
        <v>0</v>
      </c>
      <c r="L134" s="121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4.25" customHeight="1" hidden="1">
      <c r="A135" s="30">
        <v>2</v>
      </c>
      <c r="B135" s="29">
        <v>7</v>
      </c>
      <c r="C135" s="29">
        <v>1</v>
      </c>
      <c r="D135" s="46">
        <v>1</v>
      </c>
      <c r="E135" s="46"/>
      <c r="F135" s="39"/>
      <c r="G135" s="57" t="s">
        <v>103</v>
      </c>
      <c r="H135" s="177">
        <v>102</v>
      </c>
      <c r="I135" s="222">
        <f t="shared" si="13"/>
        <v>0</v>
      </c>
      <c r="J135" s="122">
        <f t="shared" si="13"/>
        <v>0</v>
      </c>
      <c r="K135" s="123">
        <f t="shared" si="13"/>
        <v>0</v>
      </c>
      <c r="L135" s="121">
        <f t="shared" si="13"/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hidden="1">
      <c r="A136" s="30">
        <v>2</v>
      </c>
      <c r="B136" s="29">
        <v>7</v>
      </c>
      <c r="C136" s="29">
        <v>1</v>
      </c>
      <c r="D136" s="46">
        <v>1</v>
      </c>
      <c r="E136" s="46">
        <v>1</v>
      </c>
      <c r="F136" s="39"/>
      <c r="G136" s="57" t="s">
        <v>103</v>
      </c>
      <c r="H136" s="177">
        <v>103</v>
      </c>
      <c r="I136" s="222">
        <f>SUM(I137:I138)</f>
        <v>0</v>
      </c>
      <c r="J136" s="122">
        <f>SUM(J137:J138)</f>
        <v>0</v>
      </c>
      <c r="K136" s="123">
        <f>SUM(K137:K138)</f>
        <v>0</v>
      </c>
      <c r="L136" s="121">
        <f>SUM(L137:L138)</f>
        <v>0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 hidden="1">
      <c r="A137" s="63">
        <v>2</v>
      </c>
      <c r="B137" s="45">
        <v>7</v>
      </c>
      <c r="C137" s="63">
        <v>1</v>
      </c>
      <c r="D137" s="29">
        <v>1</v>
      </c>
      <c r="E137" s="52">
        <v>1</v>
      </c>
      <c r="F137" s="32">
        <v>1</v>
      </c>
      <c r="G137" s="62" t="s">
        <v>104</v>
      </c>
      <c r="H137" s="177">
        <v>104</v>
      </c>
      <c r="I137" s="239"/>
      <c r="J137" s="112"/>
      <c r="K137" s="112"/>
      <c r="L137" s="1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4.25" customHeight="1" hidden="1">
      <c r="A138" s="29">
        <v>2</v>
      </c>
      <c r="B138" s="29">
        <v>7</v>
      </c>
      <c r="C138" s="30">
        <v>1</v>
      </c>
      <c r="D138" s="29">
        <v>1</v>
      </c>
      <c r="E138" s="46">
        <v>1</v>
      </c>
      <c r="F138" s="39">
        <v>2</v>
      </c>
      <c r="G138" s="57" t="s">
        <v>105</v>
      </c>
      <c r="H138" s="177">
        <v>105</v>
      </c>
      <c r="I138" s="240"/>
      <c r="J138" s="113"/>
      <c r="K138" s="113"/>
      <c r="L138" s="11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3">
        <v>2</v>
      </c>
      <c r="B139" s="42">
        <v>7</v>
      </c>
      <c r="C139" s="33">
        <v>2</v>
      </c>
      <c r="D139" s="42"/>
      <c r="E139" s="49"/>
      <c r="F139" s="69"/>
      <c r="G139" s="203" t="s">
        <v>47</v>
      </c>
      <c r="H139" s="177">
        <v>106</v>
      </c>
      <c r="I139" s="241">
        <f aca="true" t="shared" si="14" ref="I139:L140">I140</f>
        <v>14800</v>
      </c>
      <c r="J139" s="250">
        <f t="shared" si="14"/>
        <v>14800</v>
      </c>
      <c r="K139" s="241">
        <f t="shared" si="14"/>
        <v>14503.4</v>
      </c>
      <c r="L139" s="232">
        <f t="shared" si="14"/>
        <v>14503.4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0">
        <v>2</v>
      </c>
      <c r="B140" s="29">
        <v>7</v>
      </c>
      <c r="C140" s="30">
        <v>2</v>
      </c>
      <c r="D140" s="29">
        <v>1</v>
      </c>
      <c r="E140" s="46"/>
      <c r="F140" s="39"/>
      <c r="G140" s="57" t="s">
        <v>47</v>
      </c>
      <c r="H140" s="177">
        <v>107</v>
      </c>
      <c r="I140" s="222">
        <f>I141</f>
        <v>14800</v>
      </c>
      <c r="J140" s="251">
        <f t="shared" si="14"/>
        <v>14800</v>
      </c>
      <c r="K140" s="222">
        <f t="shared" si="14"/>
        <v>14503.4</v>
      </c>
      <c r="L140" s="221">
        <f t="shared" si="14"/>
        <v>14503.4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5.5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/>
      <c r="G141" s="57" t="s">
        <v>47</v>
      </c>
      <c r="H141" s="177">
        <v>108</v>
      </c>
      <c r="I141" s="222">
        <f>SUM(I142:I143)</f>
        <v>14800</v>
      </c>
      <c r="J141" s="251">
        <f>SUM(J142:J143)</f>
        <v>14800</v>
      </c>
      <c r="K141" s="222">
        <f>SUM(K142:K143)</f>
        <v>14503.4</v>
      </c>
      <c r="L141" s="221">
        <f>SUM(L142:L143)</f>
        <v>14503.4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" customHeight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1</v>
      </c>
      <c r="G142" s="57" t="s">
        <v>106</v>
      </c>
      <c r="H142" s="177">
        <v>109</v>
      </c>
      <c r="I142" s="240">
        <v>14800</v>
      </c>
      <c r="J142" s="224">
        <f>+I142</f>
        <v>14800</v>
      </c>
      <c r="K142" s="224">
        <v>14503.4</v>
      </c>
      <c r="L142" s="224">
        <f>+K142</f>
        <v>14503.4</v>
      </c>
      <c r="M142" s="3"/>
      <c r="N142" s="3"/>
      <c r="O142" s="3"/>
      <c r="P142" s="3"/>
      <c r="Q142" s="3"/>
      <c r="R142" s="255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" customHeight="1" hidden="1">
      <c r="A143" s="30">
        <v>2</v>
      </c>
      <c r="B143" s="29">
        <v>7</v>
      </c>
      <c r="C143" s="30">
        <v>2</v>
      </c>
      <c r="D143" s="29">
        <v>1</v>
      </c>
      <c r="E143" s="46">
        <v>1</v>
      </c>
      <c r="F143" s="39">
        <v>2</v>
      </c>
      <c r="G143" s="57" t="s">
        <v>107</v>
      </c>
      <c r="H143" s="177">
        <v>110</v>
      </c>
      <c r="I143" s="224"/>
      <c r="J143" s="113"/>
      <c r="K143" s="113"/>
      <c r="L143" s="11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hidden="1">
      <c r="A144" s="30">
        <v>2</v>
      </c>
      <c r="B144" s="29">
        <v>7</v>
      </c>
      <c r="C144" s="30">
        <v>3</v>
      </c>
      <c r="D144" s="29"/>
      <c r="E144" s="46"/>
      <c r="F144" s="39"/>
      <c r="G144" s="200" t="s">
        <v>108</v>
      </c>
      <c r="H144" s="177">
        <v>111</v>
      </c>
      <c r="I144" s="222">
        <f>I145</f>
        <v>0</v>
      </c>
      <c r="J144" s="122">
        <f aca="true" t="shared" si="15" ref="J144:L145">J145</f>
        <v>0</v>
      </c>
      <c r="K144" s="123">
        <f t="shared" si="15"/>
        <v>0</v>
      </c>
      <c r="L144" s="121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hidden="1">
      <c r="A145" s="33">
        <v>2</v>
      </c>
      <c r="B145" s="64">
        <v>7</v>
      </c>
      <c r="C145" s="73">
        <v>3</v>
      </c>
      <c r="D145" s="64">
        <v>1</v>
      </c>
      <c r="E145" s="65"/>
      <c r="F145" s="70"/>
      <c r="G145" s="66" t="s">
        <v>108</v>
      </c>
      <c r="H145" s="177">
        <v>112</v>
      </c>
      <c r="I145" s="242">
        <f>I146</f>
        <v>0</v>
      </c>
      <c r="J145" s="136">
        <f t="shared" si="15"/>
        <v>0</v>
      </c>
      <c r="K145" s="137">
        <f t="shared" si="15"/>
        <v>0</v>
      </c>
      <c r="L145" s="135">
        <f t="shared" si="15"/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hidden="1">
      <c r="A146" s="30">
        <v>2</v>
      </c>
      <c r="B146" s="29">
        <v>7</v>
      </c>
      <c r="C146" s="30">
        <v>3</v>
      </c>
      <c r="D146" s="29">
        <v>1</v>
      </c>
      <c r="E146" s="46">
        <v>1</v>
      </c>
      <c r="F146" s="39"/>
      <c r="G146" s="57" t="s">
        <v>108</v>
      </c>
      <c r="H146" s="177">
        <v>113</v>
      </c>
      <c r="I146" s="222">
        <f>SUM(I147:I148)</f>
        <v>0</v>
      </c>
      <c r="J146" s="122">
        <f>SUM(J147:J148)</f>
        <v>0</v>
      </c>
      <c r="K146" s="123">
        <f>SUM(K147:K148)</f>
        <v>0</v>
      </c>
      <c r="L146" s="121">
        <f>SUM(L147:L148)</f>
        <v>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hidden="1">
      <c r="A147" s="63">
        <v>2</v>
      </c>
      <c r="B147" s="45">
        <v>7</v>
      </c>
      <c r="C147" s="63">
        <v>3</v>
      </c>
      <c r="D147" s="45">
        <v>1</v>
      </c>
      <c r="E147" s="52">
        <v>1</v>
      </c>
      <c r="F147" s="32">
        <v>1</v>
      </c>
      <c r="G147" s="62" t="s">
        <v>109</v>
      </c>
      <c r="H147" s="177">
        <v>114</v>
      </c>
      <c r="I147" s="243"/>
      <c r="J147" s="112"/>
      <c r="K147" s="112"/>
      <c r="L147" s="1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6.5" customHeight="1" hidden="1">
      <c r="A148" s="30">
        <v>2</v>
      </c>
      <c r="B148" s="29">
        <v>7</v>
      </c>
      <c r="C148" s="30">
        <v>3</v>
      </c>
      <c r="D148" s="29">
        <v>1</v>
      </c>
      <c r="E148" s="46">
        <v>1</v>
      </c>
      <c r="F148" s="39">
        <v>2</v>
      </c>
      <c r="G148" s="57" t="s">
        <v>110</v>
      </c>
      <c r="H148" s="177">
        <v>115</v>
      </c>
      <c r="I148" s="224"/>
      <c r="J148" s="113"/>
      <c r="K148" s="113"/>
      <c r="L148" s="11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 customHeight="1">
      <c r="A149" s="40">
        <v>2</v>
      </c>
      <c r="B149" s="40">
        <v>8</v>
      </c>
      <c r="C149" s="44"/>
      <c r="D149" s="74"/>
      <c r="E149" s="72"/>
      <c r="F149" s="71"/>
      <c r="G149" s="67" t="s">
        <v>48</v>
      </c>
      <c r="H149" s="177">
        <v>116</v>
      </c>
      <c r="I149" s="244">
        <f>I150</f>
        <v>0</v>
      </c>
      <c r="J149" s="118">
        <f>J150</f>
        <v>0</v>
      </c>
      <c r="K149" s="119">
        <f>K150</f>
        <v>0</v>
      </c>
      <c r="L149" s="117">
        <f>L150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>
      <c r="A150" s="33">
        <v>2</v>
      </c>
      <c r="B150" s="33">
        <v>8</v>
      </c>
      <c r="C150" s="33">
        <v>1</v>
      </c>
      <c r="D150" s="42"/>
      <c r="E150" s="49"/>
      <c r="F150" s="69"/>
      <c r="G150" s="199" t="s">
        <v>48</v>
      </c>
      <c r="H150" s="177">
        <v>117</v>
      </c>
      <c r="I150" s="244">
        <f>I151+I155</f>
        <v>0</v>
      </c>
      <c r="J150" s="118">
        <f>J151+J155</f>
        <v>0</v>
      </c>
      <c r="K150" s="119">
        <f>K151+K155</f>
        <v>0</v>
      </c>
      <c r="L150" s="117">
        <f>L151+L155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57">
        <v>1</v>
      </c>
      <c r="D151" s="29">
        <v>1</v>
      </c>
      <c r="E151" s="46"/>
      <c r="F151" s="39"/>
      <c r="G151" s="57" t="s">
        <v>41</v>
      </c>
      <c r="H151" s="177">
        <v>118</v>
      </c>
      <c r="I151" s="222">
        <f>I152</f>
        <v>0</v>
      </c>
      <c r="J151" s="122">
        <f>J152</f>
        <v>0</v>
      </c>
      <c r="K151" s="123">
        <f>K152</f>
        <v>0</v>
      </c>
      <c r="L151" s="121">
        <f>L152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3.5" customHeight="1">
      <c r="A152" s="30">
        <v>2</v>
      </c>
      <c r="B152" s="29">
        <v>8</v>
      </c>
      <c r="C152" s="62">
        <v>1</v>
      </c>
      <c r="D152" s="45">
        <v>1</v>
      </c>
      <c r="E152" s="52">
        <v>1</v>
      </c>
      <c r="F152" s="32"/>
      <c r="G152" s="62" t="s">
        <v>41</v>
      </c>
      <c r="H152" s="177">
        <v>119</v>
      </c>
      <c r="I152" s="244">
        <f>SUM(I153:I154)</f>
        <v>0</v>
      </c>
      <c r="J152" s="118">
        <f>SUM(J153:J154)</f>
        <v>0</v>
      </c>
      <c r="K152" s="119">
        <f>SUM(K153:K154)</f>
        <v>0</v>
      </c>
      <c r="L152" s="117">
        <f>SUM(L153:L154)</f>
        <v>0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4.25" customHeight="1" hidden="1">
      <c r="A153" s="29">
        <v>2</v>
      </c>
      <c r="B153" s="45">
        <v>8</v>
      </c>
      <c r="C153" s="57">
        <v>1</v>
      </c>
      <c r="D153" s="29">
        <v>1</v>
      </c>
      <c r="E153" s="46">
        <v>1</v>
      </c>
      <c r="F153" s="39">
        <v>1</v>
      </c>
      <c r="G153" s="57" t="s">
        <v>49</v>
      </c>
      <c r="H153" s="177">
        <v>120</v>
      </c>
      <c r="I153" s="224"/>
      <c r="J153" s="113"/>
      <c r="K153" s="113"/>
      <c r="L153" s="11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33">
        <v>2</v>
      </c>
      <c r="B154" s="64">
        <v>8</v>
      </c>
      <c r="C154" s="66">
        <v>1</v>
      </c>
      <c r="D154" s="64">
        <v>1</v>
      </c>
      <c r="E154" s="65">
        <v>1</v>
      </c>
      <c r="F154" s="70">
        <v>2</v>
      </c>
      <c r="G154" s="66" t="s">
        <v>111</v>
      </c>
      <c r="H154" s="177">
        <v>121</v>
      </c>
      <c r="I154" s="245"/>
      <c r="J154" s="116"/>
      <c r="K154" s="116"/>
      <c r="L154" s="11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3.5" customHeight="1" hidden="1">
      <c r="A155" s="30">
        <v>2</v>
      </c>
      <c r="B155" s="29">
        <v>8</v>
      </c>
      <c r="C155" s="57">
        <v>1</v>
      </c>
      <c r="D155" s="29">
        <v>2</v>
      </c>
      <c r="E155" s="46"/>
      <c r="F155" s="39"/>
      <c r="G155" s="57" t="s">
        <v>42</v>
      </c>
      <c r="H155" s="177">
        <v>122</v>
      </c>
      <c r="I155" s="222">
        <f>I156</f>
        <v>0</v>
      </c>
      <c r="J155" s="122">
        <f aca="true" t="shared" si="16" ref="J155:L156">J156</f>
        <v>0</v>
      </c>
      <c r="K155" s="123">
        <f t="shared" si="16"/>
        <v>0</v>
      </c>
      <c r="L155" s="121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hidden="1">
      <c r="A156" s="30">
        <v>2</v>
      </c>
      <c r="B156" s="29">
        <v>8</v>
      </c>
      <c r="C156" s="57">
        <v>1</v>
      </c>
      <c r="D156" s="29">
        <v>2</v>
      </c>
      <c r="E156" s="46">
        <v>1</v>
      </c>
      <c r="F156" s="39"/>
      <c r="G156" s="57" t="s">
        <v>151</v>
      </c>
      <c r="H156" s="177">
        <v>123</v>
      </c>
      <c r="I156" s="222">
        <f>I157</f>
        <v>0</v>
      </c>
      <c r="J156" s="122">
        <f t="shared" si="16"/>
        <v>0</v>
      </c>
      <c r="K156" s="123">
        <f t="shared" si="16"/>
        <v>0</v>
      </c>
      <c r="L156" s="121">
        <f t="shared" si="16"/>
        <v>0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hidden="1">
      <c r="A157" s="33">
        <v>2</v>
      </c>
      <c r="B157" s="42">
        <v>8</v>
      </c>
      <c r="C157" s="59">
        <v>1</v>
      </c>
      <c r="D157" s="42">
        <v>2</v>
      </c>
      <c r="E157" s="49">
        <v>1</v>
      </c>
      <c r="F157" s="69">
        <v>1</v>
      </c>
      <c r="G157" s="59" t="s">
        <v>151</v>
      </c>
      <c r="H157" s="177">
        <v>124</v>
      </c>
      <c r="I157" s="246"/>
      <c r="J157" s="126"/>
      <c r="K157" s="126"/>
      <c r="L157" s="12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9.75" customHeight="1" hidden="1">
      <c r="A158" s="40">
        <v>2</v>
      </c>
      <c r="B158" s="44">
        <v>9</v>
      </c>
      <c r="C158" s="61"/>
      <c r="D158" s="44"/>
      <c r="E158" s="51"/>
      <c r="F158" s="68"/>
      <c r="G158" s="61" t="s">
        <v>154</v>
      </c>
      <c r="H158" s="177">
        <v>125</v>
      </c>
      <c r="I158" s="222">
        <f>I159+I163</f>
        <v>0</v>
      </c>
      <c r="J158" s="122">
        <f>J159+J163</f>
        <v>0</v>
      </c>
      <c r="K158" s="123">
        <f>K159+K163</f>
        <v>0</v>
      </c>
      <c r="L158" s="121">
        <f>L159+L163</f>
        <v>0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s="10" customFormat="1" ht="39" customHeight="1" hidden="1">
      <c r="A159" s="30">
        <v>2</v>
      </c>
      <c r="B159" s="29">
        <v>9</v>
      </c>
      <c r="C159" s="57">
        <v>1</v>
      </c>
      <c r="D159" s="29"/>
      <c r="E159" s="46"/>
      <c r="F159" s="39"/>
      <c r="G159" s="200" t="s">
        <v>155</v>
      </c>
      <c r="H159" s="177">
        <v>126</v>
      </c>
      <c r="I159" s="222">
        <f>I160</f>
        <v>0</v>
      </c>
      <c r="J159" s="122">
        <f aca="true" t="shared" si="17" ref="J159:L161">J160</f>
        <v>0</v>
      </c>
      <c r="K159" s="123">
        <f t="shared" si="17"/>
        <v>0</v>
      </c>
      <c r="L159" s="121">
        <f t="shared" si="17"/>
        <v>0</v>
      </c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hidden="1">
      <c r="A160" s="63">
        <v>2</v>
      </c>
      <c r="B160" s="45">
        <v>9</v>
      </c>
      <c r="C160" s="62">
        <v>1</v>
      </c>
      <c r="D160" s="45">
        <v>1</v>
      </c>
      <c r="E160" s="52"/>
      <c r="F160" s="32"/>
      <c r="G160" s="62" t="s">
        <v>36</v>
      </c>
      <c r="H160" s="177">
        <v>127</v>
      </c>
      <c r="I160" s="244">
        <f>I161</f>
        <v>0</v>
      </c>
      <c r="J160" s="118">
        <f t="shared" si="17"/>
        <v>0</v>
      </c>
      <c r="K160" s="119">
        <f t="shared" si="17"/>
        <v>0</v>
      </c>
      <c r="L160" s="11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hidden="1">
      <c r="A161" s="30">
        <v>2</v>
      </c>
      <c r="B161" s="29">
        <v>9</v>
      </c>
      <c r="C161" s="30">
        <v>1</v>
      </c>
      <c r="D161" s="29">
        <v>1</v>
      </c>
      <c r="E161" s="46">
        <v>1</v>
      </c>
      <c r="F161" s="39"/>
      <c r="G161" s="57" t="s">
        <v>36</v>
      </c>
      <c r="H161" s="177">
        <v>128</v>
      </c>
      <c r="I161" s="222">
        <f>I162</f>
        <v>0</v>
      </c>
      <c r="J161" s="122">
        <f t="shared" si="17"/>
        <v>0</v>
      </c>
      <c r="K161" s="123">
        <f t="shared" si="17"/>
        <v>0</v>
      </c>
      <c r="L161" s="121">
        <f t="shared" si="17"/>
        <v>0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" customHeight="1" hidden="1">
      <c r="A162" s="63">
        <v>2</v>
      </c>
      <c r="B162" s="45">
        <v>9</v>
      </c>
      <c r="C162" s="45">
        <v>1</v>
      </c>
      <c r="D162" s="45">
        <v>1</v>
      </c>
      <c r="E162" s="52">
        <v>1</v>
      </c>
      <c r="F162" s="32">
        <v>1</v>
      </c>
      <c r="G162" s="62" t="s">
        <v>36</v>
      </c>
      <c r="H162" s="177">
        <v>129</v>
      </c>
      <c r="I162" s="243"/>
      <c r="J162" s="112"/>
      <c r="K162" s="112"/>
      <c r="L162" s="1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1.25" customHeight="1" hidden="1">
      <c r="A163" s="30">
        <v>2</v>
      </c>
      <c r="B163" s="29">
        <v>9</v>
      </c>
      <c r="C163" s="29">
        <v>2</v>
      </c>
      <c r="D163" s="29"/>
      <c r="E163" s="46"/>
      <c r="F163" s="39"/>
      <c r="G163" s="200" t="s">
        <v>154</v>
      </c>
      <c r="H163" s="177">
        <v>130</v>
      </c>
      <c r="I163" s="222">
        <f>SUM(I164+I169)</f>
        <v>0</v>
      </c>
      <c r="J163" s="122">
        <f>SUM(J164+J169)</f>
        <v>0</v>
      </c>
      <c r="K163" s="123">
        <f>SUM(K164+K169)</f>
        <v>0</v>
      </c>
      <c r="L163" s="121">
        <f>SUM(L164+L169)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hidden="1">
      <c r="A164" s="30">
        <v>2</v>
      </c>
      <c r="B164" s="29">
        <v>9</v>
      </c>
      <c r="C164" s="29">
        <v>2</v>
      </c>
      <c r="D164" s="45">
        <v>1</v>
      </c>
      <c r="E164" s="52"/>
      <c r="F164" s="32"/>
      <c r="G164" s="62" t="s">
        <v>41</v>
      </c>
      <c r="H164" s="177">
        <v>131</v>
      </c>
      <c r="I164" s="244">
        <f>I165</f>
        <v>0</v>
      </c>
      <c r="J164" s="118">
        <f>J165</f>
        <v>0</v>
      </c>
      <c r="K164" s="119">
        <f>K165</f>
        <v>0</v>
      </c>
      <c r="L164" s="117">
        <f>L165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7.25" customHeight="1" hidden="1">
      <c r="A165" s="63">
        <v>2</v>
      </c>
      <c r="B165" s="45">
        <v>9</v>
      </c>
      <c r="C165" s="45">
        <v>2</v>
      </c>
      <c r="D165" s="29">
        <v>1</v>
      </c>
      <c r="E165" s="46">
        <v>1</v>
      </c>
      <c r="F165" s="39"/>
      <c r="G165" s="57" t="s">
        <v>41</v>
      </c>
      <c r="H165" s="177">
        <v>132</v>
      </c>
      <c r="I165" s="222">
        <f>SUM(I166:I168)</f>
        <v>0</v>
      </c>
      <c r="J165" s="122">
        <f>SUM(J166:J168)</f>
        <v>0</v>
      </c>
      <c r="K165" s="123">
        <f>SUM(K166:K168)</f>
        <v>0</v>
      </c>
      <c r="L165" s="121">
        <f>SUM(L166:L168)</f>
        <v>0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3.5" customHeight="1" hidden="1">
      <c r="A166" s="33">
        <v>2</v>
      </c>
      <c r="B166" s="64">
        <v>9</v>
      </c>
      <c r="C166" s="64">
        <v>2</v>
      </c>
      <c r="D166" s="64">
        <v>1</v>
      </c>
      <c r="E166" s="65">
        <v>1</v>
      </c>
      <c r="F166" s="70">
        <v>1</v>
      </c>
      <c r="G166" s="66" t="s">
        <v>112</v>
      </c>
      <c r="H166" s="177">
        <v>133</v>
      </c>
      <c r="I166" s="245"/>
      <c r="J166" s="120"/>
      <c r="K166" s="120"/>
      <c r="L166" s="120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8.5" customHeight="1" hidden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2</v>
      </c>
      <c r="G167" s="57" t="s">
        <v>50</v>
      </c>
      <c r="H167" s="177">
        <v>134</v>
      </c>
      <c r="I167" s="224"/>
      <c r="J167" s="124"/>
      <c r="K167" s="124"/>
      <c r="L167" s="12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 hidden="1">
      <c r="A168" s="30">
        <v>2</v>
      </c>
      <c r="B168" s="29">
        <v>9</v>
      </c>
      <c r="C168" s="29">
        <v>2</v>
      </c>
      <c r="D168" s="29">
        <v>1</v>
      </c>
      <c r="E168" s="46">
        <v>1</v>
      </c>
      <c r="F168" s="39">
        <v>3</v>
      </c>
      <c r="G168" s="57" t="s">
        <v>51</v>
      </c>
      <c r="H168" s="177">
        <v>135</v>
      </c>
      <c r="I168" s="240"/>
      <c r="J168" s="113"/>
      <c r="K168" s="113"/>
      <c r="L168" s="11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24.75" customHeight="1" hidden="1">
      <c r="A169" s="73">
        <v>2</v>
      </c>
      <c r="B169" s="64">
        <v>9</v>
      </c>
      <c r="C169" s="64">
        <v>2</v>
      </c>
      <c r="D169" s="64">
        <v>2</v>
      </c>
      <c r="E169" s="65"/>
      <c r="F169" s="70"/>
      <c r="G169" s="57" t="s">
        <v>42</v>
      </c>
      <c r="H169" s="177">
        <v>136</v>
      </c>
      <c r="I169" s="222">
        <f>I170</f>
        <v>0</v>
      </c>
      <c r="J169" s="122">
        <f>J170</f>
        <v>0</v>
      </c>
      <c r="K169" s="123">
        <f>K170</f>
        <v>0</v>
      </c>
      <c r="L169" s="121">
        <f>L170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6.5" customHeight="1" hidden="1">
      <c r="A170" s="30">
        <v>2</v>
      </c>
      <c r="B170" s="29">
        <v>9</v>
      </c>
      <c r="C170" s="29">
        <v>2</v>
      </c>
      <c r="D170" s="29">
        <v>2</v>
      </c>
      <c r="E170" s="46">
        <v>1</v>
      </c>
      <c r="F170" s="39"/>
      <c r="G170" s="62" t="s">
        <v>52</v>
      </c>
      <c r="H170" s="177">
        <v>137</v>
      </c>
      <c r="I170" s="244">
        <f>SUM(I171:I173)</f>
        <v>0</v>
      </c>
      <c r="J170" s="119">
        <f>SUM(J171:J173)</f>
        <v>0</v>
      </c>
      <c r="K170" s="119">
        <f>SUM(K171:K173)</f>
        <v>0</v>
      </c>
      <c r="L170" s="119">
        <f>SUM(L171:L173)</f>
        <v>0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24.75" customHeight="1" hidden="1">
      <c r="A171" s="30">
        <v>2</v>
      </c>
      <c r="B171" s="29">
        <v>9</v>
      </c>
      <c r="C171" s="29">
        <v>2</v>
      </c>
      <c r="D171" s="29">
        <v>2</v>
      </c>
      <c r="E171" s="29">
        <v>1</v>
      </c>
      <c r="F171" s="39">
        <v>1</v>
      </c>
      <c r="G171" s="149" t="s">
        <v>134</v>
      </c>
      <c r="H171" s="177">
        <v>138</v>
      </c>
      <c r="I171" s="240"/>
      <c r="J171" s="120"/>
      <c r="K171" s="120"/>
      <c r="L171" s="120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 hidden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78">
        <v>139</v>
      </c>
      <c r="I172" s="233"/>
      <c r="J172" s="114"/>
      <c r="K172" s="114"/>
      <c r="L172" s="11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 hidden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79">
        <v>140</v>
      </c>
      <c r="I173" s="236"/>
      <c r="J173" s="124"/>
      <c r="K173" s="124"/>
      <c r="L173" s="12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1" customHeight="1">
      <c r="A174" s="78">
        <v>3</v>
      </c>
      <c r="B174" s="77"/>
      <c r="C174" s="78"/>
      <c r="D174" s="89"/>
      <c r="E174" s="89"/>
      <c r="F174" s="87"/>
      <c r="G174" s="132" t="s">
        <v>54</v>
      </c>
      <c r="H174" s="178">
        <v>141</v>
      </c>
      <c r="I174" s="220">
        <f>SUM(I175+I226+I286)</f>
        <v>0</v>
      </c>
      <c r="J174" s="127">
        <f>SUM(J175+J226+J286)</f>
        <v>0</v>
      </c>
      <c r="K174" s="110">
        <f>SUM(K175+K226+K286)</f>
        <v>0</v>
      </c>
      <c r="L174" s="10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4" customHeight="1">
      <c r="A175" s="40">
        <v>3</v>
      </c>
      <c r="B175" s="44">
        <v>1</v>
      </c>
      <c r="C175" s="74"/>
      <c r="D175" s="72"/>
      <c r="E175" s="72"/>
      <c r="F175" s="71"/>
      <c r="G175" s="133" t="s">
        <v>55</v>
      </c>
      <c r="H175" s="179">
        <v>142</v>
      </c>
      <c r="I175" s="221">
        <f>SUM(I176+I197+I205+I216+I220)</f>
        <v>0</v>
      </c>
      <c r="J175" s="117">
        <f>SUM(J176+J197+J205+J216+J220)</f>
        <v>0</v>
      </c>
      <c r="K175" s="117">
        <f>SUM(K176+K197+K205+K216+K220)</f>
        <v>0</v>
      </c>
      <c r="L175" s="117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25.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204" t="s">
        <v>56</v>
      </c>
      <c r="H176" s="178">
        <v>143</v>
      </c>
      <c r="I176" s="230">
        <f>SUM(I177+I180+I185+I189+I194)</f>
        <v>0</v>
      </c>
      <c r="J176" s="122">
        <f>SUM(J177+J180+J185+J189+J194)</f>
        <v>0</v>
      </c>
      <c r="K176" s="123">
        <f>SUM(K177+K180+K185+K189+K194)</f>
        <v>0</v>
      </c>
      <c r="L176" s="121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hidden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79">
        <v>144</v>
      </c>
      <c r="I177" s="221">
        <f aca="true" t="shared" si="18" ref="I177:L178">I178</f>
        <v>0</v>
      </c>
      <c r="J177" s="118">
        <f t="shared" si="18"/>
        <v>0</v>
      </c>
      <c r="K177" s="119">
        <f t="shared" si="18"/>
        <v>0</v>
      </c>
      <c r="L177" s="117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hidden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78">
        <v>145</v>
      </c>
      <c r="I178" s="230">
        <f t="shared" si="18"/>
        <v>0</v>
      </c>
      <c r="J178" s="121">
        <f t="shared" si="18"/>
        <v>0</v>
      </c>
      <c r="K178" s="121">
        <f t="shared" si="18"/>
        <v>0</v>
      </c>
      <c r="L178" s="121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 hidden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79">
        <v>146</v>
      </c>
      <c r="I179" s="231"/>
      <c r="J179" s="114"/>
      <c r="K179" s="114"/>
      <c r="L179" s="11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78">
        <v>147</v>
      </c>
      <c r="I180" s="230">
        <f>I181</f>
        <v>0</v>
      </c>
      <c r="J180" s="118">
        <f>J181</f>
        <v>0</v>
      </c>
      <c r="K180" s="119">
        <f>K181</f>
        <v>0</v>
      </c>
      <c r="L180" s="117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79">
        <v>148</v>
      </c>
      <c r="I181" s="221">
        <f>SUM(I182:I184)</f>
        <v>0</v>
      </c>
      <c r="J181" s="122">
        <f>SUM(J182:J184)</f>
        <v>0</v>
      </c>
      <c r="K181" s="123">
        <f>SUM(K182:K184)</f>
        <v>0</v>
      </c>
      <c r="L181" s="12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 hidden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78">
        <v>149</v>
      </c>
      <c r="I182" s="233"/>
      <c r="J182" s="111"/>
      <c r="K182" s="111"/>
      <c r="L182" s="12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79">
        <v>150</v>
      </c>
      <c r="I183" s="231"/>
      <c r="J183" s="114"/>
      <c r="K183" s="114"/>
      <c r="L183" s="11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78">
        <v>151</v>
      </c>
      <c r="I184" s="233"/>
      <c r="J184" s="111"/>
      <c r="K184" s="111"/>
      <c r="L184" s="12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79">
        <v>152</v>
      </c>
      <c r="I185" s="221">
        <f>I186</f>
        <v>0</v>
      </c>
      <c r="J185" s="122">
        <f>J186</f>
        <v>0</v>
      </c>
      <c r="K185" s="123">
        <f>K186</f>
        <v>0</v>
      </c>
      <c r="L185" s="121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78">
        <v>153</v>
      </c>
      <c r="I186" s="221">
        <f>SUM(I187:I188)</f>
        <v>0</v>
      </c>
      <c r="J186" s="122">
        <f>SUM(J187:J188)</f>
        <v>0</v>
      </c>
      <c r="K186" s="123">
        <f>SUM(K187:K188)</f>
        <v>0</v>
      </c>
      <c r="L186" s="121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79">
        <v>154</v>
      </c>
      <c r="I187" s="231"/>
      <c r="J187" s="114"/>
      <c r="K187" s="114"/>
      <c r="L187" s="12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78">
        <v>155</v>
      </c>
      <c r="I188" s="233"/>
      <c r="J188" s="114"/>
      <c r="K188" s="114"/>
      <c r="L188" s="11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 hidden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79">
        <v>156</v>
      </c>
      <c r="I189" s="221">
        <f>I190</f>
        <v>0</v>
      </c>
      <c r="J189" s="138">
        <f>J190</f>
        <v>0</v>
      </c>
      <c r="K189" s="139">
        <f>K190</f>
        <v>0</v>
      </c>
      <c r="L189" s="13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 hidden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78">
        <v>157</v>
      </c>
      <c r="I190" s="230">
        <f>SUM(I191:I193)</f>
        <v>0</v>
      </c>
      <c r="J190" s="122">
        <f>SUM(J191:J193)</f>
        <v>0</v>
      </c>
      <c r="K190" s="123">
        <f>SUM(K191:K193)</f>
        <v>0</v>
      </c>
      <c r="L190" s="121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hidden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79">
        <v>158</v>
      </c>
      <c r="I191" s="231"/>
      <c r="J191" s="114"/>
      <c r="K191" s="114"/>
      <c r="L191" s="12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hidden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78">
        <v>159</v>
      </c>
      <c r="I192" s="233"/>
      <c r="J192" s="111"/>
      <c r="K192" s="111"/>
      <c r="L192" s="11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hidden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79">
        <v>160</v>
      </c>
      <c r="I193" s="236"/>
      <c r="J193" s="125"/>
      <c r="K193" s="125"/>
      <c r="L193" s="12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hidden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78">
        <v>161</v>
      </c>
      <c r="I194" s="221">
        <f aca="true" t="shared" si="19" ref="I194:L195">I195</f>
        <v>0</v>
      </c>
      <c r="J194" s="122">
        <f t="shared" si="19"/>
        <v>0</v>
      </c>
      <c r="K194" s="123">
        <f t="shared" si="19"/>
        <v>0</v>
      </c>
      <c r="L194" s="121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 hidden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79">
        <v>162</v>
      </c>
      <c r="I195" s="222">
        <f t="shared" si="19"/>
        <v>0</v>
      </c>
      <c r="J195" s="123">
        <f t="shared" si="19"/>
        <v>0</v>
      </c>
      <c r="K195" s="123">
        <f t="shared" si="19"/>
        <v>0</v>
      </c>
      <c r="L195" s="123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 hidden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78">
        <v>163</v>
      </c>
      <c r="I196" s="223"/>
      <c r="J196" s="114"/>
      <c r="K196" s="114"/>
      <c r="L196" s="11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203" t="s">
        <v>65</v>
      </c>
      <c r="H197" s="179">
        <v>164</v>
      </c>
      <c r="I197" s="221">
        <f aca="true" t="shared" si="20" ref="I197:L198">I198</f>
        <v>0</v>
      </c>
      <c r="J197" s="138">
        <f t="shared" si="20"/>
        <v>0</v>
      </c>
      <c r="K197" s="139">
        <f t="shared" si="20"/>
        <v>0</v>
      </c>
      <c r="L197" s="134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78">
        <v>165</v>
      </c>
      <c r="I198" s="230">
        <f t="shared" si="20"/>
        <v>0</v>
      </c>
      <c r="J198" s="122">
        <f t="shared" si="20"/>
        <v>0</v>
      </c>
      <c r="K198" s="123">
        <f t="shared" si="20"/>
        <v>0</v>
      </c>
      <c r="L198" s="121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79">
        <v>166</v>
      </c>
      <c r="I199" s="221">
        <f>SUM(I200:I204)</f>
        <v>0</v>
      </c>
      <c r="J199" s="118">
        <f>SUM(J200:J204)</f>
        <v>0</v>
      </c>
      <c r="K199" s="119">
        <f>SUM(K200:K204)</f>
        <v>0</v>
      </c>
      <c r="L199" s="117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hidden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78">
        <v>167</v>
      </c>
      <c r="I200" s="223"/>
      <c r="J200" s="114"/>
      <c r="K200" s="114"/>
      <c r="L200" s="12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79">
        <v>168</v>
      </c>
      <c r="I201" s="225"/>
      <c r="J201" s="114"/>
      <c r="K201" s="114"/>
      <c r="L201" s="11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 hidden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78">
        <v>169</v>
      </c>
      <c r="I202" s="225"/>
      <c r="J202" s="114"/>
      <c r="K202" s="114"/>
      <c r="L202" s="11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 hidden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79">
        <v>170</v>
      </c>
      <c r="I203" s="225"/>
      <c r="J203" s="114"/>
      <c r="K203" s="114"/>
      <c r="L203" s="11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 hidden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78">
        <v>171</v>
      </c>
      <c r="I204" s="225"/>
      <c r="J204" s="114"/>
      <c r="K204" s="114"/>
      <c r="L204" s="12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 hidden="1">
      <c r="A205" s="29">
        <v>3</v>
      </c>
      <c r="B205" s="46">
        <v>1</v>
      </c>
      <c r="C205" s="46">
        <v>3</v>
      </c>
      <c r="D205" s="29"/>
      <c r="E205" s="46"/>
      <c r="F205" s="39"/>
      <c r="G205" s="200" t="s">
        <v>122</v>
      </c>
      <c r="H205" s="179">
        <v>172</v>
      </c>
      <c r="I205" s="221">
        <f>SUM(I206+I210)</f>
        <v>0</v>
      </c>
      <c r="J205" s="122">
        <f>SUM(J206+J210)</f>
        <v>0</v>
      </c>
      <c r="K205" s="123">
        <f>SUM(K206+K210)</f>
        <v>0</v>
      </c>
      <c r="L205" s="121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 hidden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78">
        <v>173</v>
      </c>
      <c r="I206" s="230">
        <f>I207</f>
        <v>0</v>
      </c>
      <c r="J206" s="118">
        <f>J207</f>
        <v>0</v>
      </c>
      <c r="K206" s="119">
        <f>K207</f>
        <v>0</v>
      </c>
      <c r="L206" s="117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hidden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79">
        <v>174</v>
      </c>
      <c r="I207" s="221">
        <f>I209</f>
        <v>0</v>
      </c>
      <c r="J207" s="122">
        <f>J209</f>
        <v>0</v>
      </c>
      <c r="K207" s="123">
        <f>K209</f>
        <v>0</v>
      </c>
      <c r="L207" s="121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 hidden="1">
      <c r="A208" s="280">
        <v>1</v>
      </c>
      <c r="B208" s="281"/>
      <c r="C208" s="281"/>
      <c r="D208" s="281"/>
      <c r="E208" s="281"/>
      <c r="F208" s="282"/>
      <c r="G208" s="193">
        <v>2</v>
      </c>
      <c r="H208" s="194">
        <v>3</v>
      </c>
      <c r="I208" s="228">
        <v>4</v>
      </c>
      <c r="J208" s="187">
        <v>5</v>
      </c>
      <c r="K208" s="188">
        <v>6</v>
      </c>
      <c r="L208" s="18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 hidden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49" t="s">
        <v>136</v>
      </c>
      <c r="H209" s="175">
        <v>175</v>
      </c>
      <c r="I209" s="247"/>
      <c r="J209" s="125"/>
      <c r="K209" s="125"/>
      <c r="L209" s="12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hidden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80">
        <v>176</v>
      </c>
      <c r="I210" s="221">
        <f>I211</f>
        <v>0</v>
      </c>
      <c r="J210" s="122">
        <f>J211</f>
        <v>0</v>
      </c>
      <c r="K210" s="123">
        <f>K211</f>
        <v>0</v>
      </c>
      <c r="L210" s="121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hidden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75">
        <v>177</v>
      </c>
      <c r="I211" s="230">
        <f>SUM(I212:I215)</f>
        <v>0</v>
      </c>
      <c r="J211" s="118">
        <f>SUM(J212:J215)</f>
        <v>0</v>
      </c>
      <c r="K211" s="119">
        <f>SUM(K212:K215)</f>
        <v>0</v>
      </c>
      <c r="L211" s="117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 hidden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80">
        <v>178</v>
      </c>
      <c r="I212" s="225"/>
      <c r="J212" s="114"/>
      <c r="K212" s="114"/>
      <c r="L212" s="12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hidden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75">
        <v>179</v>
      </c>
      <c r="I213" s="225"/>
      <c r="J213" s="114"/>
      <c r="K213" s="114"/>
      <c r="L213" s="11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hidden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80">
        <v>180</v>
      </c>
      <c r="I214" s="225"/>
      <c r="J214" s="114"/>
      <c r="K214" s="114"/>
      <c r="L214" s="11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 hidden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75">
        <v>181</v>
      </c>
      <c r="I215" s="225"/>
      <c r="J215" s="114"/>
      <c r="K215" s="114"/>
      <c r="L215" s="11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 hidden="1">
      <c r="A216" s="45">
        <v>3</v>
      </c>
      <c r="B216" s="52">
        <v>1</v>
      </c>
      <c r="C216" s="52">
        <v>4</v>
      </c>
      <c r="D216" s="52"/>
      <c r="E216" s="52"/>
      <c r="F216" s="32"/>
      <c r="G216" s="199" t="s">
        <v>135</v>
      </c>
      <c r="H216" s="180">
        <v>182</v>
      </c>
      <c r="I216" s="230">
        <f>I217</f>
        <v>0</v>
      </c>
      <c r="J216" s="118">
        <f aca="true" t="shared" si="21" ref="J216:L218">J217</f>
        <v>0</v>
      </c>
      <c r="K216" s="119">
        <f t="shared" si="21"/>
        <v>0</v>
      </c>
      <c r="L216" s="119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 hidden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75">
        <v>183</v>
      </c>
      <c r="I217" s="227">
        <f>I218</f>
        <v>0</v>
      </c>
      <c r="J217" s="136">
        <f t="shared" si="21"/>
        <v>0</v>
      </c>
      <c r="K217" s="137">
        <f t="shared" si="21"/>
        <v>0</v>
      </c>
      <c r="L217" s="13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 hidden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80">
        <v>184</v>
      </c>
      <c r="I218" s="221">
        <f>I219</f>
        <v>0</v>
      </c>
      <c r="J218" s="122">
        <f t="shared" si="21"/>
        <v>0</v>
      </c>
      <c r="K218" s="123">
        <f t="shared" si="21"/>
        <v>0</v>
      </c>
      <c r="L218" s="123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 hidden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75">
        <v>185</v>
      </c>
      <c r="I219" s="247"/>
      <c r="J219" s="125"/>
      <c r="K219" s="125"/>
      <c r="L219" s="12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 hidden="1">
      <c r="A220" s="30">
        <v>3</v>
      </c>
      <c r="B220" s="46">
        <v>1</v>
      </c>
      <c r="C220" s="46">
        <v>5</v>
      </c>
      <c r="D220" s="46"/>
      <c r="E220" s="46"/>
      <c r="F220" s="39"/>
      <c r="G220" s="200" t="s">
        <v>156</v>
      </c>
      <c r="H220" s="180">
        <v>186</v>
      </c>
      <c r="I220" s="248">
        <f aca="true" t="shared" si="22" ref="I220:L221">I221</f>
        <v>0</v>
      </c>
      <c r="J220" s="148">
        <f t="shared" si="22"/>
        <v>0</v>
      </c>
      <c r="K220" s="148">
        <f t="shared" si="22"/>
        <v>0</v>
      </c>
      <c r="L220" s="148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 hidden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49" t="s">
        <v>156</v>
      </c>
      <c r="H221" s="175">
        <v>187</v>
      </c>
      <c r="I221" s="248">
        <f t="shared" si="22"/>
        <v>0</v>
      </c>
      <c r="J221" s="148">
        <f t="shared" si="22"/>
        <v>0</v>
      </c>
      <c r="K221" s="148">
        <f t="shared" si="22"/>
        <v>0</v>
      </c>
      <c r="L221" s="148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 hidden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49" t="s">
        <v>156</v>
      </c>
      <c r="H222" s="180">
        <v>188</v>
      </c>
      <c r="I222" s="248">
        <f>SUM(I223:I225)</f>
        <v>0</v>
      </c>
      <c r="J222" s="148">
        <f>SUM(J223:J225)</f>
        <v>0</v>
      </c>
      <c r="K222" s="148">
        <f>SUM(K223:K225)</f>
        <v>0</v>
      </c>
      <c r="L222" s="14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 hidden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49" t="s">
        <v>157</v>
      </c>
      <c r="H223" s="175">
        <v>189</v>
      </c>
      <c r="I223" s="225"/>
      <c r="J223" s="114"/>
      <c r="K223" s="114"/>
      <c r="L223" s="11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hidden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49" t="s">
        <v>158</v>
      </c>
      <c r="H224" s="180">
        <v>190</v>
      </c>
      <c r="I224" s="225"/>
      <c r="J224" s="114"/>
      <c r="K224" s="114"/>
      <c r="L224" s="11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 hidden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49" t="s">
        <v>159</v>
      </c>
      <c r="H225" s="175">
        <v>191</v>
      </c>
      <c r="I225" s="225"/>
      <c r="J225" s="114"/>
      <c r="K225" s="114"/>
      <c r="L225" s="11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 hidden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80">
        <v>192</v>
      </c>
      <c r="I226" s="221">
        <f>SUM(I227+I257)</f>
        <v>0</v>
      </c>
      <c r="J226" s="122">
        <f>SUM(J227+J257)</f>
        <v>0</v>
      </c>
      <c r="K226" s="123">
        <f>SUM(K227+K257)</f>
        <v>0</v>
      </c>
      <c r="L226" s="123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 hidden="1">
      <c r="A227" s="42">
        <v>3</v>
      </c>
      <c r="B227" s="64">
        <v>2</v>
      </c>
      <c r="C227" s="65">
        <v>1</v>
      </c>
      <c r="D227" s="65"/>
      <c r="E227" s="65"/>
      <c r="F227" s="70"/>
      <c r="G227" s="202" t="s">
        <v>71</v>
      </c>
      <c r="H227" s="175">
        <v>193</v>
      </c>
      <c r="I227" s="227">
        <f>SUM(I228+I234+I238+I242+I246+I250+I253)</f>
        <v>0</v>
      </c>
      <c r="J227" s="136">
        <f>SUM(J228+J234+J238+J242+J246+J250+J253)</f>
        <v>0</v>
      </c>
      <c r="K227" s="137">
        <f>SUM(K228+K234+K238+K242+K246+K250+K253)</f>
        <v>0</v>
      </c>
      <c r="L227" s="13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 hidden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80">
        <v>194</v>
      </c>
      <c r="I228" s="221">
        <f>I229</f>
        <v>0</v>
      </c>
      <c r="J228" s="122">
        <f>J229</f>
        <v>0</v>
      </c>
      <c r="K228" s="123">
        <f>K229</f>
        <v>0</v>
      </c>
      <c r="L228" s="123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 hidden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75">
        <v>195</v>
      </c>
      <c r="I229" s="221">
        <f>SUM(I230:I233)</f>
        <v>0</v>
      </c>
      <c r="J229" s="122">
        <f>SUM(J230:J233)</f>
        <v>0</v>
      </c>
      <c r="K229" s="123">
        <f>SUM(K230:K233)</f>
        <v>0</v>
      </c>
      <c r="L229" s="123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hidden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80">
        <v>196</v>
      </c>
      <c r="I230" s="225"/>
      <c r="J230" s="114"/>
      <c r="K230" s="114"/>
      <c r="L230" s="12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 hidden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75">
        <v>197</v>
      </c>
      <c r="I231" s="225"/>
      <c r="J231" s="114"/>
      <c r="K231" s="114"/>
      <c r="L231" s="11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hidden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165</v>
      </c>
      <c r="H232" s="180">
        <v>198</v>
      </c>
      <c r="I232" s="225"/>
      <c r="J232" s="114"/>
      <c r="K232" s="114"/>
      <c r="L232" s="11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 hidden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164</v>
      </c>
      <c r="H233" s="180">
        <v>199</v>
      </c>
      <c r="I233" s="225"/>
      <c r="J233" s="113"/>
      <c r="K233" s="114"/>
      <c r="L233" s="12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 hidden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80">
        <v>200</v>
      </c>
      <c r="I234" s="221">
        <f>I235</f>
        <v>0</v>
      </c>
      <c r="J234" s="122">
        <f>J235</f>
        <v>0</v>
      </c>
      <c r="K234" s="123">
        <f>K235</f>
        <v>0</v>
      </c>
      <c r="L234" s="123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 hidden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80">
        <v>201</v>
      </c>
      <c r="I235" s="221">
        <f>SUM(I236:I237)</f>
        <v>0</v>
      </c>
      <c r="J235" s="122">
        <f>SUM(J236:J237)</f>
        <v>0</v>
      </c>
      <c r="K235" s="123">
        <f>SUM(K236:K237)</f>
        <v>0</v>
      </c>
      <c r="L235" s="123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 hidden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80">
        <v>202</v>
      </c>
      <c r="I236" s="225"/>
      <c r="J236" s="114"/>
      <c r="K236" s="114"/>
      <c r="L236" s="11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 hidden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80">
        <v>203</v>
      </c>
      <c r="I237" s="225"/>
      <c r="J237" s="114"/>
      <c r="K237" s="114"/>
      <c r="L237" s="11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 hidden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80">
        <v>204</v>
      </c>
      <c r="I238" s="230">
        <f>I239</f>
        <v>0</v>
      </c>
      <c r="J238" s="118">
        <f>J239</f>
        <v>0</v>
      </c>
      <c r="K238" s="119">
        <f>K239</f>
        <v>0</v>
      </c>
      <c r="L238" s="119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 hidden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80">
        <v>205</v>
      </c>
      <c r="I239" s="2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 hidden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80">
        <v>206</v>
      </c>
      <c r="I240" s="225"/>
      <c r="J240" s="114"/>
      <c r="K240" s="114"/>
      <c r="L240" s="11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 hidden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80">
        <v>207</v>
      </c>
      <c r="I241" s="247"/>
      <c r="J241" s="116"/>
      <c r="K241" s="125"/>
      <c r="L241" s="12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 hidden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80">
        <v>208</v>
      </c>
      <c r="I242" s="221">
        <f>I243</f>
        <v>0</v>
      </c>
      <c r="J242" s="123">
        <f>J243</f>
        <v>0</v>
      </c>
      <c r="K242" s="121">
        <f>K243</f>
        <v>0</v>
      </c>
      <c r="L242" s="123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hidden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80">
        <v>209</v>
      </c>
      <c r="I243" s="230">
        <f>SUM(I244:I245)</f>
        <v>0</v>
      </c>
      <c r="J243" s="118">
        <f>SUM(J244:J245)</f>
        <v>0</v>
      </c>
      <c r="K243" s="119">
        <f>SUM(K244:K245)</f>
        <v>0</v>
      </c>
      <c r="L243" s="119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 hidden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80">
        <v>210</v>
      </c>
      <c r="I244" s="225"/>
      <c r="J244" s="114"/>
      <c r="K244" s="114"/>
      <c r="L244" s="11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 hidden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80">
        <v>211</v>
      </c>
      <c r="I245" s="225"/>
      <c r="J245" s="114"/>
      <c r="K245" s="114"/>
      <c r="L245" s="11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 hidden="1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80">
        <v>212</v>
      </c>
      <c r="I246" s="221">
        <f>I248</f>
        <v>0</v>
      </c>
      <c r="J246" s="122">
        <f>J248</f>
        <v>0</v>
      </c>
      <c r="K246" s="123">
        <f>K248</f>
        <v>0</v>
      </c>
      <c r="L246" s="123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hidden="1">
      <c r="A247" s="280">
        <v>1</v>
      </c>
      <c r="B247" s="281"/>
      <c r="C247" s="281"/>
      <c r="D247" s="281"/>
      <c r="E247" s="281"/>
      <c r="F247" s="282"/>
      <c r="G247" s="196">
        <v>2</v>
      </c>
      <c r="H247" s="194">
        <v>3</v>
      </c>
      <c r="I247" s="234">
        <v>4</v>
      </c>
      <c r="J247" s="193">
        <v>5</v>
      </c>
      <c r="K247" s="194">
        <v>6</v>
      </c>
      <c r="L247" s="194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 hidden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80">
        <v>213</v>
      </c>
      <c r="I248" s="222">
        <f>I249</f>
        <v>0</v>
      </c>
      <c r="J248" s="122">
        <f>J249</f>
        <v>0</v>
      </c>
      <c r="K248" s="123">
        <f>K249</f>
        <v>0</v>
      </c>
      <c r="L248" s="123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 hidden="1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80">
        <v>214</v>
      </c>
      <c r="I249" s="247"/>
      <c r="J249" s="125"/>
      <c r="K249" s="125"/>
      <c r="L249" s="12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hidden="1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81">
        <v>215</v>
      </c>
      <c r="I250" s="221">
        <f>I251</f>
        <v>0</v>
      </c>
      <c r="J250" s="122">
        <f aca="true" t="shared" si="23" ref="J250:L251">J251</f>
        <v>0</v>
      </c>
      <c r="K250" s="123">
        <f t="shared" si="23"/>
        <v>0</v>
      </c>
      <c r="L250" s="123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hidden="1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80">
        <v>216</v>
      </c>
      <c r="I251" s="221">
        <f>I252</f>
        <v>0</v>
      </c>
      <c r="J251" s="122">
        <f t="shared" si="23"/>
        <v>0</v>
      </c>
      <c r="K251" s="123">
        <f t="shared" si="23"/>
        <v>0</v>
      </c>
      <c r="L251" s="123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hidden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81">
        <v>217</v>
      </c>
      <c r="I252" s="247"/>
      <c r="J252" s="125"/>
      <c r="K252" s="125"/>
      <c r="L252" s="12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 hidden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80">
        <v>218</v>
      </c>
      <c r="I253" s="221">
        <f>I254</f>
        <v>0</v>
      </c>
      <c r="J253" s="122">
        <f>J254</f>
        <v>0</v>
      </c>
      <c r="K253" s="123">
        <f>K254</f>
        <v>0</v>
      </c>
      <c r="L253" s="123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hidden="1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81">
        <v>219</v>
      </c>
      <c r="I254" s="2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 hidden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80">
        <v>220</v>
      </c>
      <c r="I255" s="247"/>
      <c r="J255" s="125"/>
      <c r="K255" s="125"/>
      <c r="L255" s="12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 hidden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81">
        <v>221</v>
      </c>
      <c r="I256" s="225"/>
      <c r="J256" s="114"/>
      <c r="K256" s="114"/>
      <c r="L256" s="11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 hidden="1">
      <c r="A257" s="84">
        <v>3</v>
      </c>
      <c r="B257" s="83">
        <v>2</v>
      </c>
      <c r="C257" s="83">
        <v>2</v>
      </c>
      <c r="D257" s="48"/>
      <c r="E257" s="48"/>
      <c r="F257" s="80"/>
      <c r="G257" s="200" t="s">
        <v>79</v>
      </c>
      <c r="H257" s="180">
        <v>222</v>
      </c>
      <c r="I257" s="221">
        <f>SUM(I258+I264+I268+I272+I276+I279+I282)</f>
        <v>0</v>
      </c>
      <c r="J257" s="122">
        <f>SUM(J258+J264+J268+J272+J276+J279+J282)</f>
        <v>0</v>
      </c>
      <c r="K257" s="123">
        <f>SUM(K258+K264+K268+K272+K276+K279+K282)</f>
        <v>0</v>
      </c>
      <c r="L257" s="121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 hidden="1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81">
        <v>223</v>
      </c>
      <c r="I258" s="221">
        <f>I259</f>
        <v>0</v>
      </c>
      <c r="J258" s="122">
        <f>J259</f>
        <v>0</v>
      </c>
      <c r="K258" s="123">
        <f>K259</f>
        <v>0</v>
      </c>
      <c r="L258" s="121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 hidden="1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80">
        <v>224</v>
      </c>
      <c r="I259" s="2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hidden="1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81">
        <v>225</v>
      </c>
      <c r="I260" s="225"/>
      <c r="J260" s="114"/>
      <c r="K260" s="114"/>
      <c r="L260" s="11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 hidden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51" t="s">
        <v>83</v>
      </c>
      <c r="H261" s="180">
        <v>226</v>
      </c>
      <c r="I261" s="225"/>
      <c r="J261" s="114"/>
      <c r="K261" s="114"/>
      <c r="L261" s="11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 hidden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165</v>
      </c>
      <c r="H262" s="181">
        <v>227</v>
      </c>
      <c r="I262" s="225"/>
      <c r="J262" s="114"/>
      <c r="K262" s="114"/>
      <c r="L262" s="11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 hidden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164</v>
      </c>
      <c r="H263" s="180">
        <v>228</v>
      </c>
      <c r="I263" s="225"/>
      <c r="J263" s="113"/>
      <c r="K263" s="114"/>
      <c r="L263" s="11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 hidden="1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81">
        <v>229</v>
      </c>
      <c r="I264" s="221">
        <f>I265</f>
        <v>0</v>
      </c>
      <c r="J264" s="123">
        <f>J265</f>
        <v>0</v>
      </c>
      <c r="K264" s="121">
        <f>K265</f>
        <v>0</v>
      </c>
      <c r="L264" s="123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 hidden="1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80">
        <v>230</v>
      </c>
      <c r="I265" s="230">
        <f>SUM(I266:I267)</f>
        <v>0</v>
      </c>
      <c r="J265" s="118">
        <f>SUM(J266:J267)</f>
        <v>0</v>
      </c>
      <c r="K265" s="119">
        <f>SUM(K266:K267)</f>
        <v>0</v>
      </c>
      <c r="L265" s="119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hidden="1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81">
        <v>231</v>
      </c>
      <c r="I266" s="225"/>
      <c r="J266" s="114"/>
      <c r="K266" s="114"/>
      <c r="L266" s="11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hidden="1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80">
        <v>232</v>
      </c>
      <c r="I267" s="225"/>
      <c r="J267" s="114"/>
      <c r="K267" s="114"/>
      <c r="L267" s="11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hidden="1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81">
        <v>233</v>
      </c>
      <c r="I268" s="221">
        <f>I269</f>
        <v>0</v>
      </c>
      <c r="J268" s="122">
        <f>J269</f>
        <v>0</v>
      </c>
      <c r="K268" s="123">
        <f>K269</f>
        <v>0</v>
      </c>
      <c r="L268" s="123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hidden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80">
        <v>234</v>
      </c>
      <c r="I269" s="2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hidden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81">
        <v>235</v>
      </c>
      <c r="I270" s="235"/>
      <c r="J270" s="116"/>
      <c r="K270" s="115"/>
      <c r="L270" s="11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 hidden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80">
        <v>236</v>
      </c>
      <c r="I271" s="235"/>
      <c r="J271" s="113"/>
      <c r="K271" s="115"/>
      <c r="L271" s="12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 hidden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81">
        <v>237</v>
      </c>
      <c r="I272" s="221">
        <f>I273</f>
        <v>0</v>
      </c>
      <c r="J272" s="122">
        <f>J273</f>
        <v>0</v>
      </c>
      <c r="K272" s="123">
        <f>K273</f>
        <v>0</v>
      </c>
      <c r="L272" s="123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hidden="1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80">
        <v>238</v>
      </c>
      <c r="I273" s="221">
        <f>SUM(I274:I275)</f>
        <v>0</v>
      </c>
      <c r="J273" s="122">
        <f>SUM(J274:J275)</f>
        <v>0</v>
      </c>
      <c r="K273" s="123">
        <f>SUM(K274:K275)</f>
        <v>0</v>
      </c>
      <c r="L273" s="123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 hidden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81">
        <v>239</v>
      </c>
      <c r="I274" s="225"/>
      <c r="J274" s="114"/>
      <c r="K274" s="114"/>
      <c r="L274" s="11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 hidden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80">
        <v>240</v>
      </c>
      <c r="I275" s="225"/>
      <c r="J275" s="114"/>
      <c r="K275" s="114"/>
      <c r="L275" s="11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 hidden="1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81">
        <v>241</v>
      </c>
      <c r="I276" s="221">
        <f>I277</f>
        <v>0</v>
      </c>
      <c r="J276" s="122">
        <f aca="true" t="shared" si="24" ref="J276:L277">J277</f>
        <v>0</v>
      </c>
      <c r="K276" s="123">
        <f t="shared" si="24"/>
        <v>0</v>
      </c>
      <c r="L276" s="123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 hidden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80">
        <v>242</v>
      </c>
      <c r="I277" s="221">
        <f>I278</f>
        <v>0</v>
      </c>
      <c r="J277" s="122">
        <f t="shared" si="24"/>
        <v>0</v>
      </c>
      <c r="K277" s="122">
        <f t="shared" si="24"/>
        <v>0</v>
      </c>
      <c r="L277" s="123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 hidden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81">
        <v>243</v>
      </c>
      <c r="I278" s="247"/>
      <c r="J278" s="125"/>
      <c r="K278" s="125"/>
      <c r="L278" s="12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 hidden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80">
        <v>244</v>
      </c>
      <c r="I279" s="221">
        <f>I280</f>
        <v>0</v>
      </c>
      <c r="J279" s="143">
        <f aca="true" t="shared" si="25" ref="J279:L280">J280</f>
        <v>0</v>
      </c>
      <c r="K279" s="122">
        <f t="shared" si="25"/>
        <v>0</v>
      </c>
      <c r="L279" s="123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 hidden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81">
        <v>245</v>
      </c>
      <c r="I280" s="221">
        <f>I281</f>
        <v>0</v>
      </c>
      <c r="J280" s="143">
        <f t="shared" si="25"/>
        <v>0</v>
      </c>
      <c r="K280" s="122">
        <f t="shared" si="25"/>
        <v>0</v>
      </c>
      <c r="L280" s="123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 hidden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80">
        <v>246</v>
      </c>
      <c r="I281" s="247"/>
      <c r="J281" s="125"/>
      <c r="K281" s="125"/>
      <c r="L281" s="12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 hidden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81">
        <v>247</v>
      </c>
      <c r="I282" s="221">
        <f>I283</f>
        <v>0</v>
      </c>
      <c r="J282" s="143">
        <f>J283</f>
        <v>0</v>
      </c>
      <c r="K282" s="122">
        <f>K283</f>
        <v>0</v>
      </c>
      <c r="L282" s="123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hidden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80">
        <v>248</v>
      </c>
      <c r="I283" s="2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 hidden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81">
        <v>249</v>
      </c>
      <c r="I284" s="247"/>
      <c r="J284" s="125"/>
      <c r="K284" s="125"/>
      <c r="L284" s="12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 hidden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80">
        <v>250</v>
      </c>
      <c r="I285" s="225"/>
      <c r="J285" s="114"/>
      <c r="K285" s="114"/>
      <c r="L285" s="11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 hidden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81">
        <v>251</v>
      </c>
      <c r="I286" s="220">
        <f>SUM(I287+I316)</f>
        <v>0</v>
      </c>
      <c r="J286" s="128">
        <f>SUM(J287+J316)</f>
        <v>0</v>
      </c>
      <c r="K286" s="127">
        <f>SUM(K287+K316)</f>
        <v>0</v>
      </c>
      <c r="L286" s="11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 hidden="1">
      <c r="A287" s="30">
        <v>3</v>
      </c>
      <c r="B287" s="30">
        <v>3</v>
      </c>
      <c r="C287" s="29">
        <v>1</v>
      </c>
      <c r="D287" s="46"/>
      <c r="E287" s="46"/>
      <c r="F287" s="39"/>
      <c r="G287" s="200" t="s">
        <v>71</v>
      </c>
      <c r="H287" s="180">
        <v>252</v>
      </c>
      <c r="I287" s="221">
        <f>SUM(I289+I294+I298+I302+I306+I309+I312)</f>
        <v>0</v>
      </c>
      <c r="J287" s="143">
        <f>SUM(J289+J294+J298+J302+J306+J309+J312)</f>
        <v>0</v>
      </c>
      <c r="K287" s="122">
        <f>SUM(K289+K294+K298+K302+K306+K309+K312)</f>
        <v>0</v>
      </c>
      <c r="L287" s="123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 hidden="1">
      <c r="A288" s="280">
        <v>1</v>
      </c>
      <c r="B288" s="281"/>
      <c r="C288" s="281"/>
      <c r="D288" s="281"/>
      <c r="E288" s="281"/>
      <c r="F288" s="282"/>
      <c r="G288" s="193">
        <v>2</v>
      </c>
      <c r="H288" s="194">
        <v>3</v>
      </c>
      <c r="I288" s="234">
        <v>4</v>
      </c>
      <c r="J288" s="197">
        <v>5</v>
      </c>
      <c r="K288" s="194">
        <v>6</v>
      </c>
      <c r="L288" s="194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 hidden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81">
        <v>253</v>
      </c>
      <c r="I289" s="221">
        <f>I290</f>
        <v>0</v>
      </c>
      <c r="J289" s="143">
        <f>J290</f>
        <v>0</v>
      </c>
      <c r="K289" s="122">
        <f>K290</f>
        <v>0</v>
      </c>
      <c r="L289" s="123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 hidden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80">
        <v>254</v>
      </c>
      <c r="I290" s="221">
        <f>SUM(I291:I293)</f>
        <v>0</v>
      </c>
      <c r="J290" s="143">
        <f>SUM(J291:J293)</f>
        <v>0</v>
      </c>
      <c r="K290" s="122">
        <f>SUM(K291:K293)</f>
        <v>0</v>
      </c>
      <c r="L290" s="123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 hidden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81">
        <v>255</v>
      </c>
      <c r="I291" s="225"/>
      <c r="J291" s="114"/>
      <c r="K291" s="114"/>
      <c r="L291" s="11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hidden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80">
        <v>256</v>
      </c>
      <c r="I292" s="225"/>
      <c r="J292" s="114"/>
      <c r="K292" s="114"/>
      <c r="L292" s="11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 hidden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81">
        <v>257</v>
      </c>
      <c r="I293" s="225"/>
      <c r="J293" s="114"/>
      <c r="K293" s="114"/>
      <c r="L293" s="11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 hidden="1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80">
        <v>258</v>
      </c>
      <c r="I294" s="221">
        <f>I295</f>
        <v>0</v>
      </c>
      <c r="J294" s="143">
        <f>J295</f>
        <v>0</v>
      </c>
      <c r="K294" s="122">
        <f>K295</f>
        <v>0</v>
      </c>
      <c r="L294" s="123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 hidden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80">
        <v>259</v>
      </c>
      <c r="I295" s="230">
        <f>SUM(I296:I297)</f>
        <v>0</v>
      </c>
      <c r="J295" s="144">
        <f>SUM(J296:J297)</f>
        <v>0</v>
      </c>
      <c r="K295" s="118">
        <f>SUM(K296:K297)</f>
        <v>0</v>
      </c>
      <c r="L295" s="119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 hidden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80">
        <v>260</v>
      </c>
      <c r="I296" s="225"/>
      <c r="J296" s="114"/>
      <c r="K296" s="114"/>
      <c r="L296" s="11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 hidden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80">
        <v>261</v>
      </c>
      <c r="I297" s="225"/>
      <c r="J297" s="114"/>
      <c r="K297" s="114"/>
      <c r="L297" s="11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hidden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80">
        <v>262</v>
      </c>
      <c r="I298" s="221">
        <f>I299</f>
        <v>0</v>
      </c>
      <c r="J298" s="143">
        <f>J299</f>
        <v>0</v>
      </c>
      <c r="K298" s="122">
        <f>K299</f>
        <v>0</v>
      </c>
      <c r="L298" s="123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 hidden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80">
        <v>263</v>
      </c>
      <c r="I299" s="222">
        <f>I300+I301</f>
        <v>0</v>
      </c>
      <c r="J299" s="123">
        <f>J300+J301</f>
        <v>0</v>
      </c>
      <c r="K299" s="123">
        <f>K300+K301</f>
        <v>0</v>
      </c>
      <c r="L299" s="123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 hidden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80">
        <v>264</v>
      </c>
      <c r="I300" s="247"/>
      <c r="J300" s="125"/>
      <c r="K300" s="125"/>
      <c r="L300" s="12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 hidden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80">
        <v>265</v>
      </c>
      <c r="I301" s="225"/>
      <c r="J301" s="114"/>
      <c r="K301" s="114"/>
      <c r="L301" s="11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hidden="1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80">
        <v>266</v>
      </c>
      <c r="I302" s="221">
        <f>I303</f>
        <v>0</v>
      </c>
      <c r="J302" s="143">
        <f>J303</f>
        <v>0</v>
      </c>
      <c r="K302" s="122">
        <f>K303</f>
        <v>0</v>
      </c>
      <c r="L302" s="123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 hidden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80">
        <v>267</v>
      </c>
      <c r="I303" s="2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hidden="1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80">
        <v>268</v>
      </c>
      <c r="I304" s="224"/>
      <c r="J304" s="114"/>
      <c r="K304" s="114"/>
      <c r="L304" s="11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 hidden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80">
        <v>269</v>
      </c>
      <c r="I305" s="225"/>
      <c r="J305" s="125"/>
      <c r="K305" s="125"/>
      <c r="L305" s="12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 hidden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80">
        <v>270</v>
      </c>
      <c r="I306" s="244">
        <f aca="true" t="shared" si="26" ref="I306:L307">I307</f>
        <v>0</v>
      </c>
      <c r="J306" s="143">
        <f t="shared" si="26"/>
        <v>0</v>
      </c>
      <c r="K306" s="123">
        <f t="shared" si="26"/>
        <v>0</v>
      </c>
      <c r="L306" s="123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 hidden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80">
        <v>271</v>
      </c>
      <c r="I307" s="222">
        <f t="shared" si="26"/>
        <v>0</v>
      </c>
      <c r="J307" s="144">
        <f t="shared" si="26"/>
        <v>0</v>
      </c>
      <c r="K307" s="119">
        <f t="shared" si="26"/>
        <v>0</v>
      </c>
      <c r="L307" s="119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 hidden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80">
        <v>272</v>
      </c>
      <c r="I308" s="225"/>
      <c r="J308" s="125"/>
      <c r="K308" s="125"/>
      <c r="L308" s="12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hidden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80">
        <v>273</v>
      </c>
      <c r="I309" s="222">
        <f aca="true" t="shared" si="27" ref="I309:L310">I310</f>
        <v>0</v>
      </c>
      <c r="J309" s="143">
        <f t="shared" si="27"/>
        <v>0</v>
      </c>
      <c r="K309" s="123">
        <f t="shared" si="27"/>
        <v>0</v>
      </c>
      <c r="L309" s="123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 hidden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80">
        <v>274</v>
      </c>
      <c r="I310" s="221">
        <f t="shared" si="27"/>
        <v>0</v>
      </c>
      <c r="J310" s="143">
        <f t="shared" si="27"/>
        <v>0</v>
      </c>
      <c r="K310" s="123">
        <f t="shared" si="27"/>
        <v>0</v>
      </c>
      <c r="L310" s="123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 hidden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80">
        <v>275</v>
      </c>
      <c r="I311" s="247"/>
      <c r="J311" s="125"/>
      <c r="K311" s="125"/>
      <c r="L311" s="12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hidden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80">
        <v>276</v>
      </c>
      <c r="I312" s="221">
        <f>I313</f>
        <v>0</v>
      </c>
      <c r="J312" s="143">
        <f>J313</f>
        <v>0</v>
      </c>
      <c r="K312" s="123">
        <f>K313</f>
        <v>0</v>
      </c>
      <c r="L312" s="123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hidden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80">
        <v>277</v>
      </c>
      <c r="I313" s="2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hidden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80">
        <v>278</v>
      </c>
      <c r="I314" s="247"/>
      <c r="J314" s="125"/>
      <c r="K314" s="125"/>
      <c r="L314" s="12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hidden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80">
        <v>279</v>
      </c>
      <c r="I315" s="225"/>
      <c r="J315" s="114"/>
      <c r="K315" s="114"/>
      <c r="L315" s="11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 hidden="1">
      <c r="A316" s="29">
        <v>3</v>
      </c>
      <c r="B316" s="46">
        <v>3</v>
      </c>
      <c r="C316" s="46">
        <v>2</v>
      </c>
      <c r="D316" s="46"/>
      <c r="E316" s="46"/>
      <c r="F316" s="39"/>
      <c r="G316" s="200" t="s">
        <v>79</v>
      </c>
      <c r="H316" s="180">
        <v>280</v>
      </c>
      <c r="I316" s="221">
        <f>SUM(I317+I322+I326+I331+I335+I338+I341)</f>
        <v>0</v>
      </c>
      <c r="J316" s="143">
        <f>SUM(J317+J322+J326+J331+J335+J338+J341)</f>
        <v>0</v>
      </c>
      <c r="K316" s="123">
        <f>SUM(K317+K322+K326+K331+K335+K338+K341)</f>
        <v>0</v>
      </c>
      <c r="L316" s="123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 hidden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80">
        <v>281</v>
      </c>
      <c r="I317" s="221">
        <f>I318</f>
        <v>0</v>
      </c>
      <c r="J317" s="143">
        <f>J318</f>
        <v>0</v>
      </c>
      <c r="K317" s="123">
        <f>K318</f>
        <v>0</v>
      </c>
      <c r="L317" s="123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 hidden="1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80">
        <v>282</v>
      </c>
      <c r="I318" s="221">
        <f>SUM(I319:I321)</f>
        <v>0</v>
      </c>
      <c r="J318" s="143">
        <f>SUM(J319:J321)</f>
        <v>0</v>
      </c>
      <c r="K318" s="123">
        <f>SUM(K319:K321)</f>
        <v>0</v>
      </c>
      <c r="L318" s="123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 hidden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80">
        <v>283</v>
      </c>
      <c r="I319" s="225"/>
      <c r="J319" s="114"/>
      <c r="K319" s="114"/>
      <c r="L319" s="11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 hidden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80">
        <v>284</v>
      </c>
      <c r="I320" s="225"/>
      <c r="J320" s="114"/>
      <c r="K320" s="114"/>
      <c r="L320" s="11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hidden="1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80">
        <v>285</v>
      </c>
      <c r="I321" s="225"/>
      <c r="J321" s="114"/>
      <c r="K321" s="114"/>
      <c r="L321" s="11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 hidden="1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80">
        <v>286</v>
      </c>
      <c r="I322" s="227">
        <f>I323</f>
        <v>0</v>
      </c>
      <c r="J322" s="145">
        <f>J323</f>
        <v>0</v>
      </c>
      <c r="K322" s="137">
        <f>K323</f>
        <v>0</v>
      </c>
      <c r="L322" s="13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 hidden="1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80">
        <v>287</v>
      </c>
      <c r="I323" s="221">
        <f>SUM(I324:I325)</f>
        <v>0</v>
      </c>
      <c r="J323" s="122">
        <f>SUM(J324:J325)</f>
        <v>0</v>
      </c>
      <c r="K323" s="123">
        <f>SUM(K324:K325)</f>
        <v>0</v>
      </c>
      <c r="L323" s="123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hidden="1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80">
        <v>288</v>
      </c>
      <c r="I324" s="225"/>
      <c r="J324" s="114"/>
      <c r="K324" s="114"/>
      <c r="L324" s="11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hidden="1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80">
        <v>289</v>
      </c>
      <c r="I325" s="225"/>
      <c r="J325" s="114"/>
      <c r="K325" s="114"/>
      <c r="L325" s="11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 hidden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80">
        <v>290</v>
      </c>
      <c r="I326" s="221">
        <f>I327</f>
        <v>0</v>
      </c>
      <c r="J326" s="122">
        <f>J327</f>
        <v>0</v>
      </c>
      <c r="K326" s="122">
        <f>K327</f>
        <v>0</v>
      </c>
      <c r="L326" s="123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 hidden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80">
        <v>291</v>
      </c>
      <c r="I327" s="221">
        <f>I328+I329</f>
        <v>0</v>
      </c>
      <c r="J327" s="121">
        <f>J328+J329</f>
        <v>0</v>
      </c>
      <c r="K327" s="121">
        <f>K328+K329</f>
        <v>0</v>
      </c>
      <c r="L327" s="121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 hidden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80">
        <v>292</v>
      </c>
      <c r="I328" s="247"/>
      <c r="J328" s="125"/>
      <c r="K328" s="125"/>
      <c r="L328" s="12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 hidden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80">
        <v>293</v>
      </c>
      <c r="I329" s="225"/>
      <c r="J329" s="114"/>
      <c r="K329" s="114"/>
      <c r="L329" s="11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hidden="1">
      <c r="A330" s="280">
        <v>1</v>
      </c>
      <c r="B330" s="281"/>
      <c r="C330" s="281"/>
      <c r="D330" s="281"/>
      <c r="E330" s="281"/>
      <c r="F330" s="282"/>
      <c r="G330" s="193">
        <v>2</v>
      </c>
      <c r="H330" s="180">
        <v>3</v>
      </c>
      <c r="I330" s="234">
        <v>4</v>
      </c>
      <c r="J330" s="197">
        <v>5</v>
      </c>
      <c r="K330" s="194">
        <v>6</v>
      </c>
      <c r="L330" s="194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hidden="1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71">
        <v>294</v>
      </c>
      <c r="I331" s="221">
        <f>I332</f>
        <v>0</v>
      </c>
      <c r="J331" s="122">
        <f>J332</f>
        <v>0</v>
      </c>
      <c r="K331" s="122">
        <f>K332</f>
        <v>0</v>
      </c>
      <c r="L331" s="123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hidden="1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70">
        <v>295</v>
      </c>
      <c r="I332" s="230">
        <f>SUM(I333:I334)</f>
        <v>0</v>
      </c>
      <c r="J332" s="118">
        <f>SUM(J333:J334)</f>
        <v>0</v>
      </c>
      <c r="K332" s="118">
        <f>SUM(K333:K334)</f>
        <v>0</v>
      </c>
      <c r="L332" s="119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 hidden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71">
        <v>296</v>
      </c>
      <c r="I333" s="225"/>
      <c r="J333" s="114"/>
      <c r="K333" s="114"/>
      <c r="L333" s="11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hidden="1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70">
        <v>297</v>
      </c>
      <c r="I334" s="225"/>
      <c r="J334" s="114"/>
      <c r="K334" s="114"/>
      <c r="L334" s="11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 hidden="1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71">
        <v>298</v>
      </c>
      <c r="I335" s="221">
        <f aca="true" t="shared" si="28" ref="I335:L336">I336</f>
        <v>0</v>
      </c>
      <c r="J335" s="122">
        <f t="shared" si="28"/>
        <v>0</v>
      </c>
      <c r="K335" s="122">
        <f t="shared" si="28"/>
        <v>0</v>
      </c>
      <c r="L335" s="123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 hidden="1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70">
        <v>299</v>
      </c>
      <c r="I336" s="230">
        <f t="shared" si="28"/>
        <v>0</v>
      </c>
      <c r="J336" s="118">
        <f t="shared" si="28"/>
        <v>0</v>
      </c>
      <c r="K336" s="118">
        <f t="shared" si="28"/>
        <v>0</v>
      </c>
      <c r="L336" s="119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 hidden="1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71">
        <v>300</v>
      </c>
      <c r="I337" s="247"/>
      <c r="J337" s="125"/>
      <c r="K337" s="125"/>
      <c r="L337" s="12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 hidden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70">
        <v>301</v>
      </c>
      <c r="I338" s="221">
        <f aca="true" t="shared" si="29" ref="I338:L339">I339</f>
        <v>0</v>
      </c>
      <c r="J338" s="122">
        <f t="shared" si="29"/>
        <v>0</v>
      </c>
      <c r="K338" s="122">
        <f t="shared" si="29"/>
        <v>0</v>
      </c>
      <c r="L338" s="123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 hidden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71">
        <v>302</v>
      </c>
      <c r="I339" s="221">
        <f t="shared" si="29"/>
        <v>0</v>
      </c>
      <c r="J339" s="122">
        <f t="shared" si="29"/>
        <v>0</v>
      </c>
      <c r="K339" s="122">
        <f t="shared" si="29"/>
        <v>0</v>
      </c>
      <c r="L339" s="123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 hidden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70">
        <v>303</v>
      </c>
      <c r="I340" s="247"/>
      <c r="J340" s="125"/>
      <c r="K340" s="125"/>
      <c r="L340" s="12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 hidden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71">
        <v>304</v>
      </c>
      <c r="I341" s="221">
        <f>I342</f>
        <v>0</v>
      </c>
      <c r="J341" s="122">
        <f aca="true" t="shared" si="30" ref="J341:L342">J342</f>
        <v>0</v>
      </c>
      <c r="K341" s="122">
        <f t="shared" si="30"/>
        <v>0</v>
      </c>
      <c r="L341" s="123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 hidden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70">
        <v>305</v>
      </c>
      <c r="I342" s="222">
        <f>I343</f>
        <v>0</v>
      </c>
      <c r="J342" s="122">
        <f t="shared" si="30"/>
        <v>0</v>
      </c>
      <c r="K342" s="122">
        <f t="shared" si="30"/>
        <v>0</v>
      </c>
      <c r="L342" s="123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 hidden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71">
        <v>306</v>
      </c>
      <c r="I343" s="247"/>
      <c r="J343" s="125"/>
      <c r="K343" s="125"/>
      <c r="L343" s="12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208" t="s">
        <v>138</v>
      </c>
      <c r="H344" s="170">
        <v>307</v>
      </c>
      <c r="I344" s="249">
        <f>SUM(I31+I174)</f>
        <v>14800</v>
      </c>
      <c r="J344" s="249">
        <f>SUM(J31+J174)</f>
        <v>14800</v>
      </c>
      <c r="K344" s="249">
        <f>SUM(K31+K174)</f>
        <v>14503.4</v>
      </c>
      <c r="L344" s="249">
        <f>SUM(L31+L174)</f>
        <v>14503.4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27.75" customHeight="1">
      <c r="A347" s="8"/>
      <c r="B347" s="96"/>
      <c r="C347" s="96"/>
      <c r="D347" s="256"/>
      <c r="E347" s="256"/>
      <c r="F347" s="256"/>
      <c r="G347" s="81" t="s">
        <v>178</v>
      </c>
      <c r="H347" s="26"/>
      <c r="I347" s="3"/>
      <c r="J347" s="3"/>
      <c r="K347" s="261" t="str">
        <f>+'f2_UL'!K347</f>
        <v>Ona Šalkauskienė</v>
      </c>
      <c r="L347" s="26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67"/>
      <c r="B348" s="168"/>
      <c r="C348" s="168"/>
      <c r="D348" s="210" t="s">
        <v>168</v>
      </c>
      <c r="E348" s="211"/>
      <c r="F348" s="211"/>
      <c r="G348" s="211"/>
      <c r="H348" s="211"/>
      <c r="I348" s="166" t="s">
        <v>132</v>
      </c>
      <c r="J348" s="3"/>
      <c r="K348" s="277" t="s">
        <v>133</v>
      </c>
      <c r="L348" s="2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3"/>
      <c r="G349" s="3"/>
      <c r="H349" s="3"/>
      <c r="I349" s="147"/>
      <c r="J349" s="3"/>
      <c r="K349" s="147"/>
      <c r="L349" s="14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1.75" customHeight="1">
      <c r="B350" s="3"/>
      <c r="C350" s="3"/>
      <c r="D350" s="81"/>
      <c r="E350" s="81"/>
      <c r="F350" s="213"/>
      <c r="G350" s="81" t="s">
        <v>193</v>
      </c>
      <c r="H350" s="3"/>
      <c r="I350" s="147"/>
      <c r="J350" s="3"/>
      <c r="K350" s="261" t="s">
        <v>185</v>
      </c>
      <c r="L350" s="261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46"/>
      <c r="B351" s="5"/>
      <c r="C351" s="5"/>
      <c r="D351" s="278" t="s">
        <v>169</v>
      </c>
      <c r="E351" s="279"/>
      <c r="F351" s="279"/>
      <c r="G351" s="279"/>
      <c r="H351" s="212"/>
      <c r="I351" s="166" t="s">
        <v>132</v>
      </c>
      <c r="J351" s="5"/>
      <c r="K351" s="277" t="s">
        <v>133</v>
      </c>
      <c r="L351" s="2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46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H347:L347" name="Range74"/>
    <protectedRange sqref="J166:L167 J173:L173 I172:I173 I171:L171" name="Range71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87:K188 J219:K219 I182:K184 I212:K215 I305 I179:L179 J168:L168 I200:K204 I329:L329 I209:K209 I191:K193 I291:L293 I230:K233 I296:L297 I333:L334 I319:L321 I324:L325 I308 I166:I167 J166:L166 I196:L196 I274:L275 L183 L188 L192 L201:L203 L213:L215 I220:L225 L231 I236:L237 I244:L245 I260:L263 I266:L267 I241:K241 I240:L240 I256:L256 I301:L301 I285:L285 I315:L315 I171:L172" name="Range37"/>
    <protectedRange sqref="I219" name="Range33"/>
    <protectedRange sqref="I168" name="Range23"/>
    <protectedRange sqref="I157:L157" name="Range21"/>
    <protectedRange sqref="I147:L148" name="Range19"/>
    <protectedRange sqref="I137:L138" name="Socialines ismokos 2.7"/>
    <protectedRange sqref="I127:L127" name="Imokos 2.6.4"/>
    <protectedRange sqref="I119:L119" name="Imokos i ES 2.6.1.1"/>
    <protectedRange sqref="I108:L109" name="dOTACIJOS 2.5.3"/>
    <protectedRange sqref="I98:L99" name="Dotacijos"/>
    <protectedRange sqref="I85:L85" name="Turto islaidos 2.3.2.1"/>
    <protectedRange sqref="I74:L76" name="Turto islaidos 2.3.1.2"/>
    <protectedRange sqref="I56 I54" name="Range3"/>
    <protectedRange sqref="I36:I37" name="Islaidos 2.1"/>
    <protectedRange sqref="I41:L41 J36:L37 I46:I53" name="Islaidos 2.2"/>
    <protectedRange sqref="I69:L71" name="Turto islaidos 2.3"/>
    <protectedRange sqref="I79:L81" name="Turto islaidos 2.3.1.3"/>
    <protectedRange sqref="I92:L93 I90:L90" name="Subsidijos 2.4"/>
    <protectedRange sqref="I103:L104" name="Dotacijos 2.5.2.1"/>
    <protectedRange sqref="I114:L115" name="iMOKOS I es 2.6"/>
    <protectedRange sqref="I123:L123" name="Imokos i ES 2.6.3.1"/>
    <protectedRange sqref="I131:L131" name="Imokos 2.6.5.1"/>
    <protectedRange sqref="I142:L143" name="Range18"/>
    <protectedRange sqref="I153:L154" name="Range20"/>
    <protectedRange sqref="I162:L162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J56:L56 J46:L54 I57:L64" name="Range57"/>
    <protectedRange sqref="H27" name="Range73"/>
    <protectedRange sqref="I223:L225" name="Range55"/>
    <protectedRange sqref="A24:I24" name="Range72_3"/>
    <protectedRange sqref="K24:L24" name="Range67_3"/>
    <protectedRange sqref="L22" name="Range65_3"/>
    <protectedRange sqref="B6:L6" name="Range62_3"/>
    <protectedRange sqref="L21" name="Range64_3"/>
    <protectedRange sqref="L23" name="Range66_3"/>
    <protectedRange sqref="I26:L26" name="Range68_3"/>
    <protectedRange sqref="A20:J23" name="Range73_3"/>
    <protectedRange sqref="A10:L10" name="Range69_1_2"/>
    <protectedRange sqref="A25:I25" name="Range72_1_3"/>
    <protectedRange sqref="K25:L25" name="Range67_1_3"/>
    <protectedRange sqref="D347" name="Range74_1"/>
    <protectedRange sqref="G347" name="Range74_1_1"/>
  </protectedRanges>
  <mergeCells count="34">
    <mergeCell ref="D351:G351"/>
    <mergeCell ref="K351:L351"/>
    <mergeCell ref="A247:F247"/>
    <mergeCell ref="A288:F288"/>
    <mergeCell ref="A330:F330"/>
    <mergeCell ref="K347:L347"/>
    <mergeCell ref="K348:L348"/>
    <mergeCell ref="K350:L350"/>
    <mergeCell ref="L28:L29"/>
    <mergeCell ref="A30:F30"/>
    <mergeCell ref="A55:F55"/>
    <mergeCell ref="A91:F91"/>
    <mergeCell ref="A132:F132"/>
    <mergeCell ref="A208:F208"/>
    <mergeCell ref="J21:K21"/>
    <mergeCell ref="C23:J23"/>
    <mergeCell ref="G26:H26"/>
    <mergeCell ref="A28:F29"/>
    <mergeCell ref="G28:G29"/>
    <mergeCell ref="H28:H29"/>
    <mergeCell ref="I28:J28"/>
    <mergeCell ref="K28:K29"/>
    <mergeCell ref="G12:K12"/>
    <mergeCell ref="B14:L14"/>
    <mergeCell ref="G16:K16"/>
    <mergeCell ref="G17:K17"/>
    <mergeCell ref="A18:L18"/>
    <mergeCell ref="A19:L19"/>
    <mergeCell ref="J1:L5"/>
    <mergeCell ref="G6:K6"/>
    <mergeCell ref="A7:L7"/>
    <mergeCell ref="G9:K9"/>
    <mergeCell ref="A10:L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52">
      <selection activeCell="Q347" sqref="Q34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2.57421875" style="1" customWidth="1"/>
    <col min="8" max="8" width="4.7109375" style="1" customWidth="1"/>
    <col min="9" max="9" width="9.00390625" style="1" customWidth="1"/>
    <col min="10" max="10" width="10.28125" style="1" customWidth="1"/>
    <col min="11" max="11" width="10.00390625" style="1" customWidth="1"/>
    <col min="12" max="12" width="12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209"/>
      <c r="H1" s="153"/>
      <c r="I1" s="152"/>
      <c r="J1" s="283" t="s">
        <v>180</v>
      </c>
      <c r="K1" s="284"/>
      <c r="L1" s="284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54"/>
      <c r="I2" s="155"/>
      <c r="J2" s="284"/>
      <c r="K2" s="284"/>
      <c r="L2" s="284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54"/>
      <c r="J3" s="284"/>
      <c r="K3" s="284"/>
      <c r="L3" s="284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146</v>
      </c>
      <c r="H4" s="154"/>
      <c r="I4" s="155"/>
      <c r="J4" s="284"/>
      <c r="K4" s="284"/>
      <c r="L4" s="284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56"/>
      <c r="I5" s="155"/>
      <c r="J5" s="284"/>
      <c r="K5" s="284"/>
      <c r="L5" s="284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6.5" customHeight="1">
      <c r="A6" s="3"/>
      <c r="B6" s="3"/>
      <c r="C6" s="3"/>
      <c r="D6" s="3"/>
      <c r="E6" s="3"/>
      <c r="F6" s="13"/>
      <c r="G6" s="269" t="s">
        <v>170</v>
      </c>
      <c r="H6" s="270"/>
      <c r="I6" s="270"/>
      <c r="J6" s="270"/>
      <c r="K6" s="270"/>
      <c r="L6" s="23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71" t="s">
        <v>171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62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62"/>
      <c r="B9" s="214"/>
      <c r="C9" s="214"/>
      <c r="D9" s="214"/>
      <c r="E9" s="214"/>
      <c r="F9" s="214"/>
      <c r="G9" s="273" t="s">
        <v>160</v>
      </c>
      <c r="H9" s="273"/>
      <c r="I9" s="273"/>
      <c r="J9" s="273"/>
      <c r="K9" s="273"/>
      <c r="L9" s="214"/>
      <c r="M9" s="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62" t="str">
        <f>+'f2_UL'!A10</f>
        <v>2014 m. gruodžio 31 d.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6"/>
      <c r="N10" s="3"/>
      <c r="O10" s="3"/>
      <c r="P10" s="3" t="s">
        <v>153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74" t="s">
        <v>175</v>
      </c>
      <c r="H11" s="274"/>
      <c r="I11" s="274"/>
      <c r="J11" s="274"/>
      <c r="K11" s="274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64" t="s">
        <v>161</v>
      </c>
      <c r="H12" s="264"/>
      <c r="I12" s="264"/>
      <c r="J12" s="264"/>
      <c r="K12" s="26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62" t="s">
        <v>5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63" t="s">
        <v>194</v>
      </c>
      <c r="H16" s="263"/>
      <c r="I16" s="263"/>
      <c r="J16" s="263"/>
      <c r="K16" s="26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264" t="s">
        <v>172</v>
      </c>
      <c r="H17" s="264"/>
      <c r="I17" s="264"/>
      <c r="J17" s="264"/>
      <c r="K17" s="26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265" t="s">
        <v>173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66" t="s">
        <v>174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7"/>
      <c r="K20" s="215"/>
      <c r="L20" s="157" t="s">
        <v>8</v>
      </c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259" t="s">
        <v>176</v>
      </c>
      <c r="K21" s="260"/>
      <c r="L21" s="158">
        <v>6</v>
      </c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2"/>
      <c r="F22" s="25"/>
      <c r="G22" s="3"/>
      <c r="H22" s="3"/>
      <c r="I22" s="159"/>
      <c r="J22" s="159"/>
      <c r="K22" s="160" t="s">
        <v>0</v>
      </c>
      <c r="L22" s="14"/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67"/>
      <c r="D23" s="268"/>
      <c r="E23" s="268"/>
      <c r="F23" s="268"/>
      <c r="G23" s="268"/>
      <c r="H23" s="268"/>
      <c r="I23" s="268"/>
      <c r="J23" s="268"/>
      <c r="K23" s="160" t="s">
        <v>1</v>
      </c>
      <c r="L23" s="15">
        <v>291792710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61" t="s">
        <v>6</v>
      </c>
      <c r="K24" s="14">
        <v>12</v>
      </c>
      <c r="L24" s="252" t="s">
        <v>195</v>
      </c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5"/>
      <c r="D25" s="4"/>
      <c r="E25" s="4"/>
      <c r="F25" s="4"/>
      <c r="G25" s="205" t="s">
        <v>162</v>
      </c>
      <c r="H25" s="207"/>
      <c r="I25" s="217"/>
      <c r="J25" s="206"/>
      <c r="K25" s="14"/>
      <c r="L25" s="252" t="s">
        <v>177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3"/>
      <c r="B26" s="3"/>
      <c r="C26" s="5"/>
      <c r="D26" s="4"/>
      <c r="E26" s="4"/>
      <c r="F26" s="4"/>
      <c r="G26" s="257" t="s">
        <v>7</v>
      </c>
      <c r="H26" s="258"/>
      <c r="I26" s="218">
        <v>10</v>
      </c>
      <c r="J26" s="219">
        <v>4</v>
      </c>
      <c r="K26" s="219">
        <v>1</v>
      </c>
      <c r="L26" s="219">
        <v>40</v>
      </c>
      <c r="M26" s="10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>
      <c r="A27" s="21"/>
      <c r="B27" s="21"/>
      <c r="C27" s="21"/>
      <c r="D27" s="21"/>
      <c r="E27" s="21"/>
      <c r="F27" s="18"/>
      <c r="G27" s="19"/>
      <c r="H27" s="3"/>
      <c r="I27" s="19"/>
      <c r="J27" s="19"/>
      <c r="K27" s="20"/>
      <c r="L27" s="163" t="s">
        <v>166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285" t="s">
        <v>2</v>
      </c>
      <c r="B28" s="286"/>
      <c r="C28" s="287"/>
      <c r="D28" s="287"/>
      <c r="E28" s="287"/>
      <c r="F28" s="287"/>
      <c r="G28" s="290" t="s">
        <v>3</v>
      </c>
      <c r="H28" s="292" t="s">
        <v>143</v>
      </c>
      <c r="I28" s="294" t="s">
        <v>147</v>
      </c>
      <c r="J28" s="295"/>
      <c r="K28" s="275" t="s">
        <v>144</v>
      </c>
      <c r="L28" s="303" t="s">
        <v>163</v>
      </c>
      <c r="M28" s="10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ht="46.5" customHeight="1">
      <c r="A29" s="288"/>
      <c r="B29" s="289"/>
      <c r="C29" s="289"/>
      <c r="D29" s="289"/>
      <c r="E29" s="289"/>
      <c r="F29" s="289"/>
      <c r="G29" s="291"/>
      <c r="H29" s="293"/>
      <c r="I29" s="164" t="s">
        <v>142</v>
      </c>
      <c r="J29" s="165" t="s">
        <v>141</v>
      </c>
      <c r="K29" s="276"/>
      <c r="L29" s="30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25" customHeight="1">
      <c r="A30" s="296" t="s">
        <v>139</v>
      </c>
      <c r="B30" s="297"/>
      <c r="C30" s="297"/>
      <c r="D30" s="297"/>
      <c r="E30" s="297"/>
      <c r="F30" s="298"/>
      <c r="G30" s="182">
        <v>2</v>
      </c>
      <c r="H30" s="183">
        <v>3</v>
      </c>
      <c r="I30" s="184" t="s">
        <v>140</v>
      </c>
      <c r="J30" s="185" t="s">
        <v>145</v>
      </c>
      <c r="K30" s="186">
        <v>6</v>
      </c>
      <c r="L30" s="186"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11" customFormat="1" ht="14.25" customHeight="1">
      <c r="A31" s="78">
        <v>2</v>
      </c>
      <c r="B31" s="78"/>
      <c r="C31" s="89"/>
      <c r="D31" s="77"/>
      <c r="E31" s="78"/>
      <c r="F31" s="87"/>
      <c r="G31" s="89" t="s">
        <v>9</v>
      </c>
      <c r="H31" s="169">
        <v>1</v>
      </c>
      <c r="I31" s="220">
        <f>SUM(I32+I42+I65+I86+I94+I110+I133+I149+I158)</f>
        <v>3700</v>
      </c>
      <c r="J31" s="220">
        <f>SUM(J32+J42+J65+J86+J94+J110+J133+J149+J158)</f>
        <v>3700</v>
      </c>
      <c r="K31" s="220">
        <f>SUM(K32+K42+K65+K86+K94+K110+K133+K149+K158)</f>
        <v>3694</v>
      </c>
      <c r="L31" s="220">
        <f>SUM(L32+L42+L65+L86+L94+L110+L133+L149+L158)</f>
        <v>3694</v>
      </c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 ht="24.75" customHeight="1">
      <c r="A32" s="44">
        <v>2</v>
      </c>
      <c r="B32" s="72">
        <v>1</v>
      </c>
      <c r="C32" s="52"/>
      <c r="D32" s="62"/>
      <c r="E32" s="45"/>
      <c r="F32" s="32"/>
      <c r="G32" s="72" t="s">
        <v>14</v>
      </c>
      <c r="H32" s="170">
        <v>2</v>
      </c>
      <c r="I32" s="220">
        <f>SUM(I33+I38)</f>
        <v>0</v>
      </c>
      <c r="J32" s="220">
        <f>SUM(J33+J38)</f>
        <v>0</v>
      </c>
      <c r="K32" s="220">
        <f>SUM(K33+K38)</f>
        <v>0</v>
      </c>
      <c r="L32" s="220">
        <f>SUM(L33+L38)</f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 customHeight="1">
      <c r="A33" s="29">
        <v>2</v>
      </c>
      <c r="B33" s="29">
        <v>1</v>
      </c>
      <c r="C33" s="46">
        <v>1</v>
      </c>
      <c r="D33" s="57"/>
      <c r="E33" s="29"/>
      <c r="F33" s="39"/>
      <c r="G33" s="83" t="s">
        <v>15</v>
      </c>
      <c r="H33" s="169">
        <v>3</v>
      </c>
      <c r="I33" s="221">
        <f>SUM(I34)</f>
        <v>0</v>
      </c>
      <c r="J33" s="221">
        <f aca="true" t="shared" si="0" ref="J33:L34">SUM(J34)</f>
        <v>0</v>
      </c>
      <c r="K33" s="221">
        <f t="shared" si="0"/>
        <v>0</v>
      </c>
      <c r="L33" s="221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3.5" customHeight="1">
      <c r="A34" s="30">
        <v>2</v>
      </c>
      <c r="B34" s="29">
        <v>1</v>
      </c>
      <c r="C34" s="46">
        <v>1</v>
      </c>
      <c r="D34" s="57">
        <v>1</v>
      </c>
      <c r="E34" s="29"/>
      <c r="F34" s="39"/>
      <c r="G34" s="46" t="s">
        <v>15</v>
      </c>
      <c r="H34" s="171">
        <v>4</v>
      </c>
      <c r="I34" s="221">
        <f>SUM(I35)</f>
        <v>0</v>
      </c>
      <c r="J34" s="221">
        <f t="shared" si="0"/>
        <v>0</v>
      </c>
      <c r="K34" s="221">
        <f t="shared" si="0"/>
        <v>0</v>
      </c>
      <c r="L34" s="221">
        <f t="shared" si="0"/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/>
      <c r="G35" s="46" t="s">
        <v>137</v>
      </c>
      <c r="H35" s="169">
        <v>5</v>
      </c>
      <c r="I35" s="222">
        <f>SUM(I36:I37)</f>
        <v>0</v>
      </c>
      <c r="J35" s="222">
        <f>SUM(J36:J37)</f>
        <v>0</v>
      </c>
      <c r="K35" s="222">
        <f>SUM(K36:K37)</f>
        <v>0</v>
      </c>
      <c r="L35" s="222">
        <f>SUM(L36:L37)</f>
        <v>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4.2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1</v>
      </c>
      <c r="G36" s="46" t="s">
        <v>84</v>
      </c>
      <c r="H36" s="171">
        <v>6</v>
      </c>
      <c r="I36" s="223"/>
      <c r="J36" s="223"/>
      <c r="K36" s="223"/>
      <c r="L36" s="223">
        <f>+K36</f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>
      <c r="A37" s="30">
        <v>2</v>
      </c>
      <c r="B37" s="29">
        <v>1</v>
      </c>
      <c r="C37" s="46">
        <v>1</v>
      </c>
      <c r="D37" s="57">
        <v>1</v>
      </c>
      <c r="E37" s="29">
        <v>1</v>
      </c>
      <c r="F37" s="39">
        <v>2</v>
      </c>
      <c r="G37" s="46" t="s">
        <v>16</v>
      </c>
      <c r="H37" s="169">
        <v>7</v>
      </c>
      <c r="I37" s="224"/>
      <c r="J37" s="224"/>
      <c r="K37" s="224"/>
      <c r="L37" s="22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3.5" customHeight="1">
      <c r="A38" s="30">
        <v>2</v>
      </c>
      <c r="B38" s="29">
        <v>1</v>
      </c>
      <c r="C38" s="46">
        <v>2</v>
      </c>
      <c r="D38" s="57"/>
      <c r="E38" s="29"/>
      <c r="F38" s="39"/>
      <c r="G38" s="83" t="s">
        <v>85</v>
      </c>
      <c r="H38" s="171">
        <v>8</v>
      </c>
      <c r="I38" s="222">
        <f>I39</f>
        <v>0</v>
      </c>
      <c r="J38" s="222">
        <f aca="true" t="shared" si="1" ref="J38:L39">J39</f>
        <v>0</v>
      </c>
      <c r="K38" s="222">
        <f t="shared" si="1"/>
        <v>0</v>
      </c>
      <c r="L38" s="222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0">
        <v>2</v>
      </c>
      <c r="B39" s="29">
        <v>1</v>
      </c>
      <c r="C39" s="46">
        <v>2</v>
      </c>
      <c r="D39" s="57">
        <v>1</v>
      </c>
      <c r="E39" s="29"/>
      <c r="F39" s="39"/>
      <c r="G39" s="46" t="s">
        <v>85</v>
      </c>
      <c r="H39" s="169">
        <v>9</v>
      </c>
      <c r="I39" s="222">
        <f>I40</f>
        <v>0</v>
      </c>
      <c r="J39" s="222">
        <f t="shared" si="1"/>
        <v>0</v>
      </c>
      <c r="K39" s="222">
        <f t="shared" si="1"/>
        <v>0</v>
      </c>
      <c r="L39" s="222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3.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/>
      <c r="G40" s="46" t="s">
        <v>85</v>
      </c>
      <c r="H40" s="171">
        <v>10</v>
      </c>
      <c r="I40" s="221">
        <f>I41</f>
        <v>0</v>
      </c>
      <c r="J40" s="221">
        <f>J41</f>
        <v>0</v>
      </c>
      <c r="K40" s="221">
        <f>K41</f>
        <v>0</v>
      </c>
      <c r="L40" s="221">
        <f>L41</f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 customHeight="1">
      <c r="A41" s="30">
        <v>2</v>
      </c>
      <c r="B41" s="29">
        <v>1</v>
      </c>
      <c r="C41" s="46">
        <v>2</v>
      </c>
      <c r="D41" s="57">
        <v>1</v>
      </c>
      <c r="E41" s="29">
        <v>1</v>
      </c>
      <c r="F41" s="39">
        <v>1</v>
      </c>
      <c r="G41" s="46" t="s">
        <v>85</v>
      </c>
      <c r="H41" s="169">
        <v>11</v>
      </c>
      <c r="I41" s="225"/>
      <c r="J41" s="225"/>
      <c r="K41" s="225">
        <v>0</v>
      </c>
      <c r="L41" s="225">
        <f>+K41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74">
        <v>2</v>
      </c>
      <c r="C42" s="52"/>
      <c r="D42" s="62"/>
      <c r="E42" s="45"/>
      <c r="F42" s="32"/>
      <c r="G42" s="72" t="s">
        <v>86</v>
      </c>
      <c r="H42" s="170">
        <v>12</v>
      </c>
      <c r="I42" s="226">
        <f aca="true" t="shared" si="2" ref="I42:L44">I43</f>
        <v>0</v>
      </c>
      <c r="J42" s="226">
        <f t="shared" si="2"/>
        <v>0</v>
      </c>
      <c r="K42" s="226">
        <f t="shared" si="2"/>
        <v>0</v>
      </c>
      <c r="L42" s="226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30">
        <v>2</v>
      </c>
      <c r="B43" s="29">
        <v>2</v>
      </c>
      <c r="C43" s="46">
        <v>1</v>
      </c>
      <c r="D43" s="57"/>
      <c r="E43" s="29"/>
      <c r="F43" s="39"/>
      <c r="G43" s="83" t="s">
        <v>86</v>
      </c>
      <c r="H43" s="169">
        <v>13</v>
      </c>
      <c r="I43" s="221">
        <f t="shared" si="2"/>
        <v>0</v>
      </c>
      <c r="J43" s="221">
        <f t="shared" si="2"/>
        <v>0</v>
      </c>
      <c r="K43" s="221">
        <f t="shared" si="2"/>
        <v>0</v>
      </c>
      <c r="L43" s="221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0">
        <v>2</v>
      </c>
      <c r="B44" s="29">
        <v>2</v>
      </c>
      <c r="C44" s="46">
        <v>1</v>
      </c>
      <c r="D44" s="57">
        <v>1</v>
      </c>
      <c r="E44" s="29"/>
      <c r="F44" s="39"/>
      <c r="G44" s="46" t="s">
        <v>86</v>
      </c>
      <c r="H44" s="171">
        <v>14</v>
      </c>
      <c r="I44" s="221">
        <f t="shared" si="2"/>
        <v>0</v>
      </c>
      <c r="J44" s="221">
        <f t="shared" si="2"/>
        <v>0</v>
      </c>
      <c r="K44" s="221">
        <f t="shared" si="2"/>
        <v>0</v>
      </c>
      <c r="L44" s="221">
        <f t="shared" si="2"/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33">
        <v>2</v>
      </c>
      <c r="B45" s="42">
        <v>2</v>
      </c>
      <c r="C45" s="49">
        <v>1</v>
      </c>
      <c r="D45" s="59">
        <v>1</v>
      </c>
      <c r="E45" s="42">
        <v>1</v>
      </c>
      <c r="F45" s="69"/>
      <c r="G45" s="49" t="s">
        <v>86</v>
      </c>
      <c r="H45" s="172">
        <v>15</v>
      </c>
      <c r="I45" s="227">
        <f>SUM(I46:I64)-I55</f>
        <v>0</v>
      </c>
      <c r="J45" s="227">
        <f>SUM(J46:J64)-J55</f>
        <v>0</v>
      </c>
      <c r="K45" s="227">
        <f>SUM(K46:K64)-K55</f>
        <v>0</v>
      </c>
      <c r="L45" s="227">
        <f>SUM(L46:L64)-L55</f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6">
        <v>1</v>
      </c>
      <c r="G46" s="47" t="s">
        <v>17</v>
      </c>
      <c r="H46" s="171">
        <v>16</v>
      </c>
      <c r="I46" s="224"/>
      <c r="J46" s="224"/>
      <c r="K46" s="224"/>
      <c r="L46" s="224">
        <f>+K46</f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customHeight="1" hidden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2</v>
      </c>
      <c r="G47" s="47" t="s">
        <v>18</v>
      </c>
      <c r="H47" s="169">
        <v>17</v>
      </c>
      <c r="I47" s="224"/>
      <c r="J47" s="224"/>
      <c r="K47" s="224"/>
      <c r="L47" s="22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 customHeight="1" hidden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5</v>
      </c>
      <c r="G48" s="47" t="s">
        <v>19</v>
      </c>
      <c r="H48" s="171">
        <v>18</v>
      </c>
      <c r="I48" s="224"/>
      <c r="J48" s="224"/>
      <c r="K48" s="224"/>
      <c r="L48" s="224">
        <f>+K48</f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customHeight="1" hidden="1">
      <c r="A49" s="38">
        <v>2</v>
      </c>
      <c r="B49" s="41">
        <v>2</v>
      </c>
      <c r="C49" s="47">
        <v>1</v>
      </c>
      <c r="D49" s="58">
        <v>1</v>
      </c>
      <c r="E49" s="41">
        <v>1</v>
      </c>
      <c r="F49" s="35">
        <v>6</v>
      </c>
      <c r="G49" s="47" t="s">
        <v>20</v>
      </c>
      <c r="H49" s="169">
        <v>19</v>
      </c>
      <c r="I49" s="224"/>
      <c r="J49" s="224"/>
      <c r="K49" s="224"/>
      <c r="L49" s="22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 hidden="1">
      <c r="A50" s="101">
        <v>2</v>
      </c>
      <c r="B50" s="94">
        <v>2</v>
      </c>
      <c r="C50" s="92">
        <v>1</v>
      </c>
      <c r="D50" s="93">
        <v>1</v>
      </c>
      <c r="E50" s="94">
        <v>1</v>
      </c>
      <c r="F50" s="85">
        <v>7</v>
      </c>
      <c r="G50" s="92" t="s">
        <v>87</v>
      </c>
      <c r="H50" s="170">
        <v>20</v>
      </c>
      <c r="I50" s="224"/>
      <c r="J50" s="224"/>
      <c r="K50" s="224"/>
      <c r="L50" s="224">
        <f>+K50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 hidden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8</v>
      </c>
      <c r="G51" s="47" t="s">
        <v>21</v>
      </c>
      <c r="H51" s="169">
        <v>21</v>
      </c>
      <c r="I51" s="224"/>
      <c r="J51" s="224"/>
      <c r="K51" s="224"/>
      <c r="L51" s="22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 customHeight="1" hidden="1">
      <c r="A52" s="38">
        <v>2</v>
      </c>
      <c r="B52" s="41">
        <v>2</v>
      </c>
      <c r="C52" s="47">
        <v>1</v>
      </c>
      <c r="D52" s="58">
        <v>1</v>
      </c>
      <c r="E52" s="41">
        <v>1</v>
      </c>
      <c r="F52" s="35">
        <v>9</v>
      </c>
      <c r="G52" s="47" t="s">
        <v>88</v>
      </c>
      <c r="H52" s="171">
        <v>22</v>
      </c>
      <c r="I52" s="224"/>
      <c r="J52" s="224"/>
      <c r="K52" s="224"/>
      <c r="L52" s="22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customHeight="1" hidden="1">
      <c r="A53" s="101">
        <v>2</v>
      </c>
      <c r="B53" s="94">
        <v>2</v>
      </c>
      <c r="C53" s="92">
        <v>1</v>
      </c>
      <c r="D53" s="93">
        <v>1</v>
      </c>
      <c r="E53" s="94">
        <v>1</v>
      </c>
      <c r="F53" s="85">
        <v>10</v>
      </c>
      <c r="G53" s="92" t="s">
        <v>22</v>
      </c>
      <c r="H53" s="173">
        <v>23</v>
      </c>
      <c r="I53" s="224"/>
      <c r="J53" s="224"/>
      <c r="K53" s="224"/>
      <c r="L53" s="224">
        <f>+K53</f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2" customHeight="1" hidden="1">
      <c r="A54" s="38">
        <v>2</v>
      </c>
      <c r="B54" s="41">
        <v>2</v>
      </c>
      <c r="C54" s="47">
        <v>1</v>
      </c>
      <c r="D54" s="58">
        <v>1</v>
      </c>
      <c r="E54" s="41">
        <v>1</v>
      </c>
      <c r="F54" s="35">
        <v>11</v>
      </c>
      <c r="G54" s="47" t="s">
        <v>89</v>
      </c>
      <c r="H54" s="171">
        <v>24</v>
      </c>
      <c r="I54" s="225"/>
      <c r="J54" s="225"/>
      <c r="K54" s="225"/>
      <c r="L54" s="22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 hidden="1">
      <c r="A55" s="302">
        <v>1</v>
      </c>
      <c r="B55" s="281"/>
      <c r="C55" s="281"/>
      <c r="D55" s="281"/>
      <c r="E55" s="281"/>
      <c r="F55" s="282"/>
      <c r="G55" s="188">
        <v>2</v>
      </c>
      <c r="H55" s="189">
        <v>3</v>
      </c>
      <c r="I55" s="228"/>
      <c r="J55" s="228"/>
      <c r="K55" s="228"/>
      <c r="L55" s="228">
        <v>7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hidden="1">
      <c r="A56" s="37">
        <v>2</v>
      </c>
      <c r="B56" s="90">
        <v>2</v>
      </c>
      <c r="C56" s="76">
        <v>1</v>
      </c>
      <c r="D56" s="76">
        <v>1</v>
      </c>
      <c r="E56" s="76">
        <v>1</v>
      </c>
      <c r="F56" s="86">
        <v>12</v>
      </c>
      <c r="G56" s="76" t="s">
        <v>23</v>
      </c>
      <c r="H56" s="174">
        <v>25</v>
      </c>
      <c r="I56" s="229"/>
      <c r="J56" s="229"/>
      <c r="K56" s="229"/>
      <c r="L56" s="22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 hidden="1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14</v>
      </c>
      <c r="G57" s="47" t="s">
        <v>24</v>
      </c>
      <c r="H57" s="169">
        <v>26</v>
      </c>
      <c r="I57" s="225"/>
      <c r="J57" s="225"/>
      <c r="K57" s="225"/>
      <c r="L57" s="22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 hidden="1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15</v>
      </c>
      <c r="G58" s="47" t="s">
        <v>25</v>
      </c>
      <c r="H58" s="174">
        <v>27</v>
      </c>
      <c r="I58" s="225"/>
      <c r="J58" s="225"/>
      <c r="K58" s="225"/>
      <c r="L58" s="22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 hidden="1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16</v>
      </c>
      <c r="G59" s="47" t="s">
        <v>26</v>
      </c>
      <c r="H59" s="169">
        <v>28</v>
      </c>
      <c r="I59" s="225"/>
      <c r="J59" s="225"/>
      <c r="K59" s="225">
        <f>+J59</f>
        <v>0</v>
      </c>
      <c r="L59" s="225">
        <f>+K59</f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7.75" customHeight="1" hidden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17</v>
      </c>
      <c r="G60" s="47" t="s">
        <v>90</v>
      </c>
      <c r="H60" s="174">
        <v>29</v>
      </c>
      <c r="I60" s="225"/>
      <c r="J60" s="225"/>
      <c r="K60" s="225"/>
      <c r="L60" s="22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6.25" customHeight="1" hidden="1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18</v>
      </c>
      <c r="G61" s="47" t="s">
        <v>167</v>
      </c>
      <c r="H61" s="169">
        <v>30</v>
      </c>
      <c r="I61" s="225"/>
      <c r="J61" s="225"/>
      <c r="K61" s="225"/>
      <c r="L61" s="22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hidden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19</v>
      </c>
      <c r="G62" s="47" t="s">
        <v>27</v>
      </c>
      <c r="H62" s="174">
        <v>31</v>
      </c>
      <c r="I62" s="225"/>
      <c r="J62" s="225"/>
      <c r="K62" s="225"/>
      <c r="L62" s="22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 customHeight="1" hidden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20</v>
      </c>
      <c r="G63" s="47" t="s">
        <v>149</v>
      </c>
      <c r="H63" s="169">
        <v>32</v>
      </c>
      <c r="I63" s="225"/>
      <c r="J63" s="225"/>
      <c r="K63" s="225"/>
      <c r="L63" s="225">
        <f>+K63</f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customHeight="1" hidden="1">
      <c r="A64" s="38">
        <v>2</v>
      </c>
      <c r="B64" s="41">
        <v>2</v>
      </c>
      <c r="C64" s="47">
        <v>1</v>
      </c>
      <c r="D64" s="47">
        <v>1</v>
      </c>
      <c r="E64" s="47">
        <v>1</v>
      </c>
      <c r="F64" s="35">
        <v>30</v>
      </c>
      <c r="G64" s="47" t="s">
        <v>28</v>
      </c>
      <c r="H64" s="174">
        <v>33</v>
      </c>
      <c r="I64" s="225"/>
      <c r="J64" s="225"/>
      <c r="K64" s="225">
        <f>+J64</f>
        <v>0</v>
      </c>
      <c r="L64" s="225">
        <f>+K64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 hidden="1">
      <c r="A65" s="130">
        <v>2</v>
      </c>
      <c r="B65" s="131">
        <v>3</v>
      </c>
      <c r="C65" s="72"/>
      <c r="D65" s="52"/>
      <c r="E65" s="52"/>
      <c r="F65" s="32"/>
      <c r="G65" s="129" t="s">
        <v>29</v>
      </c>
      <c r="H65" s="169">
        <v>34</v>
      </c>
      <c r="I65" s="230">
        <f>SUM(I66+I82)</f>
        <v>0</v>
      </c>
      <c r="J65" s="118">
        <f>SUM(J66+J82)</f>
        <v>0</v>
      </c>
      <c r="K65" s="119">
        <f>SUM(K66+K82)</f>
        <v>0</v>
      </c>
      <c r="L65" s="117">
        <f>SUM(L66+L82)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3.5" customHeight="1" hidden="1">
      <c r="A66" s="30">
        <v>2</v>
      </c>
      <c r="B66" s="29">
        <v>3</v>
      </c>
      <c r="C66" s="46">
        <v>1</v>
      </c>
      <c r="D66" s="46"/>
      <c r="E66" s="46"/>
      <c r="F66" s="39"/>
      <c r="G66" s="83" t="s">
        <v>30</v>
      </c>
      <c r="H66" s="174">
        <v>35</v>
      </c>
      <c r="I66" s="221">
        <f>SUM(I67+I72+I77)</f>
        <v>0</v>
      </c>
      <c r="J66" s="122">
        <f>SUM(J67+J72+J77)</f>
        <v>0</v>
      </c>
      <c r="K66" s="123">
        <f>SUM(K67+K72+K77)</f>
        <v>0</v>
      </c>
      <c r="L66" s="121">
        <f>SUM(L67+L72+L77)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customHeight="1" hidden="1">
      <c r="A67" s="30">
        <v>2</v>
      </c>
      <c r="B67" s="29">
        <v>3</v>
      </c>
      <c r="C67" s="46">
        <v>1</v>
      </c>
      <c r="D67" s="46">
        <v>1</v>
      </c>
      <c r="E67" s="46"/>
      <c r="F67" s="39"/>
      <c r="G67" s="83" t="s">
        <v>150</v>
      </c>
      <c r="H67" s="169">
        <v>36</v>
      </c>
      <c r="I67" s="221">
        <f>I68</f>
        <v>0</v>
      </c>
      <c r="J67" s="122">
        <f>J68</f>
        <v>0</v>
      </c>
      <c r="K67" s="123">
        <f>K68</f>
        <v>0</v>
      </c>
      <c r="L67" s="121">
        <f>L68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 hidden="1">
      <c r="A68" s="30">
        <v>2</v>
      </c>
      <c r="B68" s="29">
        <v>3</v>
      </c>
      <c r="C68" s="46">
        <v>1</v>
      </c>
      <c r="D68" s="46">
        <v>1</v>
      </c>
      <c r="E68" s="46">
        <v>1</v>
      </c>
      <c r="F68" s="39"/>
      <c r="G68" s="46" t="s">
        <v>150</v>
      </c>
      <c r="H68" s="174">
        <v>37</v>
      </c>
      <c r="I68" s="221">
        <f>SUM(I69:I71)</f>
        <v>0</v>
      </c>
      <c r="J68" s="122">
        <f>SUM(J69:J71)</f>
        <v>0</v>
      </c>
      <c r="K68" s="123">
        <f>SUM(K69:K71)</f>
        <v>0</v>
      </c>
      <c r="L68" s="121">
        <f>SUM(L69:L71)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s="9" customFormat="1" ht="26.25" customHeight="1" hidden="1">
      <c r="A69" s="38">
        <v>2</v>
      </c>
      <c r="B69" s="41">
        <v>3</v>
      </c>
      <c r="C69" s="47">
        <v>1</v>
      </c>
      <c r="D69" s="47">
        <v>1</v>
      </c>
      <c r="E69" s="47">
        <v>1</v>
      </c>
      <c r="F69" s="35">
        <v>1</v>
      </c>
      <c r="G69" s="47" t="s">
        <v>10</v>
      </c>
      <c r="H69" s="169">
        <v>38</v>
      </c>
      <c r="I69" s="225"/>
      <c r="J69" s="114"/>
      <c r="K69" s="114"/>
      <c r="L69" s="114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</row>
    <row r="70" spans="1:27" ht="27" customHeight="1" hidden="1">
      <c r="A70" s="38">
        <v>2</v>
      </c>
      <c r="B70" s="94">
        <v>3</v>
      </c>
      <c r="C70" s="92">
        <v>1</v>
      </c>
      <c r="D70" s="92">
        <v>1</v>
      </c>
      <c r="E70" s="92">
        <v>1</v>
      </c>
      <c r="F70" s="85">
        <v>2</v>
      </c>
      <c r="G70" s="92" t="s">
        <v>4</v>
      </c>
      <c r="H70" s="174">
        <v>39</v>
      </c>
      <c r="I70" s="223"/>
      <c r="J70" s="111"/>
      <c r="K70" s="111"/>
      <c r="L70" s="11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6.5" customHeight="1" hidden="1">
      <c r="A71" s="41">
        <v>2</v>
      </c>
      <c r="B71" s="47">
        <v>3</v>
      </c>
      <c r="C71" s="47">
        <v>1</v>
      </c>
      <c r="D71" s="47">
        <v>1</v>
      </c>
      <c r="E71" s="47">
        <v>1</v>
      </c>
      <c r="F71" s="35">
        <v>3</v>
      </c>
      <c r="G71" s="47" t="s">
        <v>91</v>
      </c>
      <c r="H71" s="169">
        <v>40</v>
      </c>
      <c r="I71" s="231"/>
      <c r="J71" s="114"/>
      <c r="K71" s="114"/>
      <c r="L71" s="11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9.25" customHeight="1" hidden="1">
      <c r="A72" s="45">
        <v>2</v>
      </c>
      <c r="B72" s="52">
        <v>3</v>
      </c>
      <c r="C72" s="52">
        <v>1</v>
      </c>
      <c r="D72" s="52">
        <v>2</v>
      </c>
      <c r="E72" s="52"/>
      <c r="F72" s="32"/>
      <c r="G72" s="198" t="s">
        <v>31</v>
      </c>
      <c r="H72" s="174">
        <v>41</v>
      </c>
      <c r="I72" s="230">
        <f>I73</f>
        <v>0</v>
      </c>
      <c r="J72" s="118">
        <f>J73</f>
        <v>0</v>
      </c>
      <c r="K72" s="119">
        <f>K73</f>
        <v>0</v>
      </c>
      <c r="L72" s="119">
        <f>L73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7" customHeight="1" hidden="1">
      <c r="A73" s="42">
        <v>2</v>
      </c>
      <c r="B73" s="49">
        <v>3</v>
      </c>
      <c r="C73" s="49">
        <v>1</v>
      </c>
      <c r="D73" s="49">
        <v>2</v>
      </c>
      <c r="E73" s="49">
        <v>1</v>
      </c>
      <c r="F73" s="69"/>
      <c r="G73" s="64" t="s">
        <v>31</v>
      </c>
      <c r="H73" s="169">
        <v>42</v>
      </c>
      <c r="I73" s="232">
        <f>SUM(I74:I76)</f>
        <v>0</v>
      </c>
      <c r="J73" s="138">
        <f>SUM(J74:J76)</f>
        <v>0</v>
      </c>
      <c r="K73" s="139">
        <f>SUM(K74:K76)</f>
        <v>0</v>
      </c>
      <c r="L73" s="123">
        <f>SUM(L74:L76)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s="9" customFormat="1" ht="27" customHeight="1" hidden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1</v>
      </c>
      <c r="G74" s="41" t="s">
        <v>10</v>
      </c>
      <c r="H74" s="174">
        <v>43</v>
      </c>
      <c r="I74" s="225"/>
      <c r="J74" s="114"/>
      <c r="K74" s="114"/>
      <c r="L74" s="114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</row>
    <row r="75" spans="1:27" ht="27.75" customHeight="1" hidden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2</v>
      </c>
      <c r="G75" s="41" t="s">
        <v>4</v>
      </c>
      <c r="H75" s="169">
        <v>44</v>
      </c>
      <c r="I75" s="225"/>
      <c r="J75" s="114"/>
      <c r="K75" s="114"/>
      <c r="L75" s="1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customHeight="1" hidden="1">
      <c r="A76" s="41">
        <v>2</v>
      </c>
      <c r="B76" s="47">
        <v>3</v>
      </c>
      <c r="C76" s="47">
        <v>1</v>
      </c>
      <c r="D76" s="47">
        <v>2</v>
      </c>
      <c r="E76" s="47">
        <v>1</v>
      </c>
      <c r="F76" s="35">
        <v>3</v>
      </c>
      <c r="G76" s="41" t="s">
        <v>91</v>
      </c>
      <c r="H76" s="174">
        <v>45</v>
      </c>
      <c r="I76" s="225"/>
      <c r="J76" s="114"/>
      <c r="K76" s="114"/>
      <c r="L76" s="11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6.5" customHeight="1" hidden="1">
      <c r="A77" s="29">
        <v>2</v>
      </c>
      <c r="B77" s="46">
        <v>3</v>
      </c>
      <c r="C77" s="46">
        <v>1</v>
      </c>
      <c r="D77" s="46">
        <v>3</v>
      </c>
      <c r="E77" s="46"/>
      <c r="F77" s="39"/>
      <c r="G77" s="84" t="s">
        <v>92</v>
      </c>
      <c r="H77" s="169">
        <v>46</v>
      </c>
      <c r="I77" s="221">
        <f>I78</f>
        <v>0</v>
      </c>
      <c r="J77" s="122">
        <f>J78</f>
        <v>0</v>
      </c>
      <c r="K77" s="122">
        <f>K78</f>
        <v>0</v>
      </c>
      <c r="L77" s="123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hidden="1">
      <c r="A78" s="29">
        <v>2</v>
      </c>
      <c r="B78" s="46">
        <v>3</v>
      </c>
      <c r="C78" s="46">
        <v>1</v>
      </c>
      <c r="D78" s="46">
        <v>3</v>
      </c>
      <c r="E78" s="46">
        <v>1</v>
      </c>
      <c r="F78" s="39"/>
      <c r="G78" s="29" t="s">
        <v>92</v>
      </c>
      <c r="H78" s="174">
        <v>47</v>
      </c>
      <c r="I78" s="221">
        <f>SUM(I79:I81)</f>
        <v>0</v>
      </c>
      <c r="J78" s="122">
        <f>SUM(J79:J81)</f>
        <v>0</v>
      </c>
      <c r="K78" s="122">
        <f>SUM(K79:K81)</f>
        <v>0</v>
      </c>
      <c r="L78" s="123">
        <f>SUM(L79:L81)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 customHeight="1" hidden="1">
      <c r="A79" s="94">
        <v>2</v>
      </c>
      <c r="B79" s="92">
        <v>3</v>
      </c>
      <c r="C79" s="92">
        <v>1</v>
      </c>
      <c r="D79" s="92">
        <v>3</v>
      </c>
      <c r="E79" s="92">
        <v>1</v>
      </c>
      <c r="F79" s="85">
        <v>1</v>
      </c>
      <c r="G79" s="94" t="s">
        <v>32</v>
      </c>
      <c r="H79" s="169">
        <v>48</v>
      </c>
      <c r="I79" s="223"/>
      <c r="J79" s="111"/>
      <c r="K79" s="111"/>
      <c r="L79" s="11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 hidden="1">
      <c r="A80" s="41">
        <v>2</v>
      </c>
      <c r="B80" s="47">
        <v>3</v>
      </c>
      <c r="C80" s="47">
        <v>1</v>
      </c>
      <c r="D80" s="47">
        <v>3</v>
      </c>
      <c r="E80" s="47">
        <v>1</v>
      </c>
      <c r="F80" s="35">
        <v>2</v>
      </c>
      <c r="G80" s="41" t="s">
        <v>33</v>
      </c>
      <c r="H80" s="174">
        <v>49</v>
      </c>
      <c r="I80" s="225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7.25" customHeight="1" hidden="1">
      <c r="A81" s="94">
        <v>2</v>
      </c>
      <c r="B81" s="92">
        <v>3</v>
      </c>
      <c r="C81" s="92">
        <v>1</v>
      </c>
      <c r="D81" s="92">
        <v>3</v>
      </c>
      <c r="E81" s="92">
        <v>1</v>
      </c>
      <c r="F81" s="85">
        <v>3</v>
      </c>
      <c r="G81" s="94" t="s">
        <v>34</v>
      </c>
      <c r="H81" s="169">
        <v>50</v>
      </c>
      <c r="I81" s="233"/>
      <c r="J81" s="111"/>
      <c r="K81" s="111"/>
      <c r="L81" s="11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4.25" customHeight="1" hidden="1">
      <c r="A82" s="29">
        <v>2</v>
      </c>
      <c r="B82" s="46">
        <v>3</v>
      </c>
      <c r="C82" s="46">
        <v>2</v>
      </c>
      <c r="D82" s="46"/>
      <c r="E82" s="46"/>
      <c r="F82" s="39"/>
      <c r="G82" s="84" t="s">
        <v>35</v>
      </c>
      <c r="H82" s="174">
        <v>51</v>
      </c>
      <c r="I82" s="221">
        <f>I83</f>
        <v>0</v>
      </c>
      <c r="J82" s="122">
        <f aca="true" t="shared" si="3" ref="J82:L84">J83</f>
        <v>0</v>
      </c>
      <c r="K82" s="122">
        <f t="shared" si="3"/>
        <v>0</v>
      </c>
      <c r="L82" s="123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7.5" customHeight="1" hidden="1">
      <c r="A83" s="29">
        <v>2</v>
      </c>
      <c r="B83" s="46">
        <v>3</v>
      </c>
      <c r="C83" s="46">
        <v>2</v>
      </c>
      <c r="D83" s="46">
        <v>1</v>
      </c>
      <c r="E83" s="46"/>
      <c r="F83" s="39"/>
      <c r="G83" s="29" t="s">
        <v>93</v>
      </c>
      <c r="H83" s="169">
        <v>52</v>
      </c>
      <c r="I83" s="221">
        <f>I84</f>
        <v>0</v>
      </c>
      <c r="J83" s="122">
        <f t="shared" si="3"/>
        <v>0</v>
      </c>
      <c r="K83" s="122">
        <f t="shared" si="3"/>
        <v>0</v>
      </c>
      <c r="L83" s="123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28.5" customHeight="1" hidden="1">
      <c r="A84" s="29">
        <v>2</v>
      </c>
      <c r="B84" s="46">
        <v>3</v>
      </c>
      <c r="C84" s="46">
        <v>2</v>
      </c>
      <c r="D84" s="46">
        <v>1</v>
      </c>
      <c r="E84" s="46">
        <v>1</v>
      </c>
      <c r="F84" s="39"/>
      <c r="G84" s="29" t="s">
        <v>93</v>
      </c>
      <c r="H84" s="174">
        <v>53</v>
      </c>
      <c r="I84" s="221">
        <f>I85</f>
        <v>0</v>
      </c>
      <c r="J84" s="122">
        <f t="shared" si="3"/>
        <v>0</v>
      </c>
      <c r="K84" s="122">
        <f t="shared" si="3"/>
        <v>0</v>
      </c>
      <c r="L84" s="123">
        <f t="shared" si="3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31.5" customHeight="1" hidden="1">
      <c r="A85" s="41">
        <v>2</v>
      </c>
      <c r="B85" s="47">
        <v>3</v>
      </c>
      <c r="C85" s="47">
        <v>2</v>
      </c>
      <c r="D85" s="47">
        <v>1</v>
      </c>
      <c r="E85" s="47">
        <v>1</v>
      </c>
      <c r="F85" s="35">
        <v>1</v>
      </c>
      <c r="G85" s="41" t="s">
        <v>93</v>
      </c>
      <c r="H85" s="169">
        <v>54</v>
      </c>
      <c r="I85" s="231"/>
      <c r="J85" s="114"/>
      <c r="K85" s="114"/>
      <c r="L85" s="11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.5" customHeight="1" hidden="1">
      <c r="A86" s="44">
        <v>2</v>
      </c>
      <c r="B86" s="51">
        <v>4</v>
      </c>
      <c r="C86" s="51"/>
      <c r="D86" s="51"/>
      <c r="E86" s="51"/>
      <c r="F86" s="68"/>
      <c r="G86" s="44" t="s">
        <v>36</v>
      </c>
      <c r="H86" s="174">
        <v>55</v>
      </c>
      <c r="I86" s="221">
        <f>I87</f>
        <v>0</v>
      </c>
      <c r="J86" s="122">
        <f aca="true" t="shared" si="4" ref="J86:L88">J87</f>
        <v>0</v>
      </c>
      <c r="K86" s="122">
        <f t="shared" si="4"/>
        <v>0</v>
      </c>
      <c r="L86" s="123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hidden="1">
      <c r="A87" s="29">
        <v>2</v>
      </c>
      <c r="B87" s="46">
        <v>4</v>
      </c>
      <c r="C87" s="46">
        <v>1</v>
      </c>
      <c r="D87" s="46"/>
      <c r="E87" s="46"/>
      <c r="F87" s="39"/>
      <c r="G87" s="84" t="s">
        <v>94</v>
      </c>
      <c r="H87" s="169">
        <v>56</v>
      </c>
      <c r="I87" s="221">
        <f>I88</f>
        <v>0</v>
      </c>
      <c r="J87" s="122">
        <f t="shared" si="4"/>
        <v>0</v>
      </c>
      <c r="K87" s="122">
        <f t="shared" si="4"/>
        <v>0</v>
      </c>
      <c r="L87" s="123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 hidden="1">
      <c r="A88" s="29">
        <v>2</v>
      </c>
      <c r="B88" s="46">
        <v>4</v>
      </c>
      <c r="C88" s="46">
        <v>1</v>
      </c>
      <c r="D88" s="46">
        <v>1</v>
      </c>
      <c r="E88" s="46"/>
      <c r="F88" s="39"/>
      <c r="G88" s="29" t="s">
        <v>94</v>
      </c>
      <c r="H88" s="174">
        <v>57</v>
      </c>
      <c r="I88" s="221">
        <f>I89</f>
        <v>0</v>
      </c>
      <c r="J88" s="122">
        <f t="shared" si="4"/>
        <v>0</v>
      </c>
      <c r="K88" s="122">
        <f t="shared" si="4"/>
        <v>0</v>
      </c>
      <c r="L88" s="123">
        <f t="shared" si="4"/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3.5" customHeight="1" hidden="1">
      <c r="A89" s="29">
        <v>2</v>
      </c>
      <c r="B89" s="46">
        <v>4</v>
      </c>
      <c r="C89" s="46">
        <v>1</v>
      </c>
      <c r="D89" s="46">
        <v>1</v>
      </c>
      <c r="E89" s="46">
        <v>1</v>
      </c>
      <c r="F89" s="39"/>
      <c r="G89" s="29" t="s">
        <v>94</v>
      </c>
      <c r="H89" s="169">
        <v>58</v>
      </c>
      <c r="I89" s="221">
        <f>SUM(I90:I93)-I91</f>
        <v>0</v>
      </c>
      <c r="J89" s="122">
        <f>SUM(J90:J93)-J91</f>
        <v>0</v>
      </c>
      <c r="K89" s="122">
        <f>SUM(K90:K93)-K91</f>
        <v>0</v>
      </c>
      <c r="L89" s="123">
        <f>SUM(L90:L93)-L91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 hidden="1">
      <c r="A90" s="41">
        <v>2</v>
      </c>
      <c r="B90" s="47">
        <v>4</v>
      </c>
      <c r="C90" s="47">
        <v>1</v>
      </c>
      <c r="D90" s="47">
        <v>1</v>
      </c>
      <c r="E90" s="47">
        <v>1</v>
      </c>
      <c r="F90" s="35">
        <v>1</v>
      </c>
      <c r="G90" s="41" t="s">
        <v>37</v>
      </c>
      <c r="H90" s="175">
        <v>59</v>
      </c>
      <c r="I90" s="225"/>
      <c r="J90" s="114"/>
      <c r="K90" s="114"/>
      <c r="L90" s="11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hidden="1">
      <c r="A91" s="299">
        <v>1</v>
      </c>
      <c r="B91" s="300"/>
      <c r="C91" s="300"/>
      <c r="D91" s="300"/>
      <c r="E91" s="300"/>
      <c r="F91" s="301"/>
      <c r="G91" s="190">
        <v>2</v>
      </c>
      <c r="H91" s="191">
        <v>3</v>
      </c>
      <c r="I91" s="234">
        <v>4</v>
      </c>
      <c r="J91" s="193">
        <v>5</v>
      </c>
      <c r="K91" s="193">
        <v>6</v>
      </c>
      <c r="L91" s="194">
        <v>7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3.5" customHeight="1" hidden="1">
      <c r="A92" s="41">
        <v>2</v>
      </c>
      <c r="B92" s="41">
        <v>4</v>
      </c>
      <c r="C92" s="41">
        <v>1</v>
      </c>
      <c r="D92" s="47">
        <v>1</v>
      </c>
      <c r="E92" s="47">
        <v>1</v>
      </c>
      <c r="F92" s="34">
        <v>2</v>
      </c>
      <c r="G92" s="58" t="s">
        <v>38</v>
      </c>
      <c r="H92" s="176">
        <v>60</v>
      </c>
      <c r="I92" s="225"/>
      <c r="J92" s="114"/>
      <c r="K92" s="114"/>
      <c r="L92" s="1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hidden="1">
      <c r="A93" s="41">
        <v>2</v>
      </c>
      <c r="B93" s="47">
        <v>4</v>
      </c>
      <c r="C93" s="41">
        <v>1</v>
      </c>
      <c r="D93" s="47">
        <v>1</v>
      </c>
      <c r="E93" s="47">
        <v>1</v>
      </c>
      <c r="F93" s="34">
        <v>3</v>
      </c>
      <c r="G93" s="58" t="s">
        <v>39</v>
      </c>
      <c r="H93" s="176">
        <v>61</v>
      </c>
      <c r="I93" s="231"/>
      <c r="J93" s="114"/>
      <c r="K93" s="114"/>
      <c r="L93" s="11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hidden="1">
      <c r="A94" s="44">
        <v>2</v>
      </c>
      <c r="B94" s="51">
        <v>5</v>
      </c>
      <c r="C94" s="44"/>
      <c r="D94" s="51"/>
      <c r="E94" s="51"/>
      <c r="F94" s="55"/>
      <c r="G94" s="61" t="s">
        <v>40</v>
      </c>
      <c r="H94" s="176">
        <v>62</v>
      </c>
      <c r="I94" s="221">
        <f>SUM(I95+I100+I105)</f>
        <v>0</v>
      </c>
      <c r="J94" s="122">
        <f>SUM(J95+J100+J105)</f>
        <v>0</v>
      </c>
      <c r="K94" s="122">
        <f>SUM(K95+K100+K105)</f>
        <v>0</v>
      </c>
      <c r="L94" s="123">
        <f>SUM(L95+L100+L105)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hidden="1">
      <c r="A95" s="45">
        <v>2</v>
      </c>
      <c r="B95" s="52">
        <v>5</v>
      </c>
      <c r="C95" s="45">
        <v>1</v>
      </c>
      <c r="D95" s="52"/>
      <c r="E95" s="52"/>
      <c r="F95" s="56"/>
      <c r="G95" s="199" t="s">
        <v>95</v>
      </c>
      <c r="H95" s="176">
        <v>63</v>
      </c>
      <c r="I95" s="230">
        <f>I96</f>
        <v>0</v>
      </c>
      <c r="J95" s="118">
        <f aca="true" t="shared" si="5" ref="J95:L96">J96</f>
        <v>0</v>
      </c>
      <c r="K95" s="118">
        <f t="shared" si="5"/>
        <v>0</v>
      </c>
      <c r="L95" s="11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hidden="1">
      <c r="A96" s="29">
        <v>2</v>
      </c>
      <c r="B96" s="46">
        <v>5</v>
      </c>
      <c r="C96" s="29">
        <v>1</v>
      </c>
      <c r="D96" s="46">
        <v>1</v>
      </c>
      <c r="E96" s="46"/>
      <c r="F96" s="28"/>
      <c r="G96" s="57" t="s">
        <v>95</v>
      </c>
      <c r="H96" s="176">
        <v>64</v>
      </c>
      <c r="I96" s="221">
        <f>I97</f>
        <v>0</v>
      </c>
      <c r="J96" s="122">
        <f t="shared" si="5"/>
        <v>0</v>
      </c>
      <c r="K96" s="122">
        <f t="shared" si="5"/>
        <v>0</v>
      </c>
      <c r="L96" s="123">
        <f t="shared" si="5"/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hidden="1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/>
      <c r="G97" s="57" t="s">
        <v>95</v>
      </c>
      <c r="H97" s="176">
        <v>65</v>
      </c>
      <c r="I97" s="221">
        <f>SUM(I98:I99)</f>
        <v>0</v>
      </c>
      <c r="J97" s="122">
        <f>SUM(J98:J99)</f>
        <v>0</v>
      </c>
      <c r="K97" s="122">
        <f>SUM(K98:K99)</f>
        <v>0</v>
      </c>
      <c r="L97" s="123">
        <f>SUM(L98:L99)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hidden="1">
      <c r="A98" s="29">
        <v>2</v>
      </c>
      <c r="B98" s="46">
        <v>5</v>
      </c>
      <c r="C98" s="29">
        <v>1</v>
      </c>
      <c r="D98" s="46">
        <v>1</v>
      </c>
      <c r="E98" s="46">
        <v>1</v>
      </c>
      <c r="F98" s="28">
        <v>1</v>
      </c>
      <c r="G98" s="57" t="s">
        <v>41</v>
      </c>
      <c r="H98" s="176">
        <v>66</v>
      </c>
      <c r="I98" s="225"/>
      <c r="J98" s="114"/>
      <c r="K98" s="114"/>
      <c r="L98" s="11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hidden="1">
      <c r="A99" s="43">
        <v>2</v>
      </c>
      <c r="B99" s="76">
        <v>5</v>
      </c>
      <c r="C99" s="90">
        <v>1</v>
      </c>
      <c r="D99" s="76">
        <v>1</v>
      </c>
      <c r="E99" s="76">
        <v>1</v>
      </c>
      <c r="F99" s="91">
        <v>2</v>
      </c>
      <c r="G99" s="75" t="s">
        <v>42</v>
      </c>
      <c r="H99" s="176">
        <v>67</v>
      </c>
      <c r="I99" s="235"/>
      <c r="J99" s="115"/>
      <c r="K99" s="115"/>
      <c r="L99" s="11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" customHeight="1" hidden="1">
      <c r="A100" s="29">
        <v>2</v>
      </c>
      <c r="B100" s="46">
        <v>5</v>
      </c>
      <c r="C100" s="29">
        <v>2</v>
      </c>
      <c r="D100" s="46"/>
      <c r="E100" s="46"/>
      <c r="F100" s="28"/>
      <c r="G100" s="200" t="s">
        <v>96</v>
      </c>
      <c r="H100" s="176">
        <v>68</v>
      </c>
      <c r="I100" s="221">
        <f>I101</f>
        <v>0</v>
      </c>
      <c r="J100" s="122">
        <f aca="true" t="shared" si="6" ref="J100:L101">J101</f>
        <v>0</v>
      </c>
      <c r="K100" s="123">
        <f t="shared" si="6"/>
        <v>0</v>
      </c>
      <c r="L100" s="121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hidden="1">
      <c r="A101" s="30">
        <v>2</v>
      </c>
      <c r="B101" s="29">
        <v>5</v>
      </c>
      <c r="C101" s="46">
        <v>2</v>
      </c>
      <c r="D101" s="57">
        <v>1</v>
      </c>
      <c r="E101" s="29"/>
      <c r="F101" s="28"/>
      <c r="G101" s="46" t="s">
        <v>96</v>
      </c>
      <c r="H101" s="176">
        <v>69</v>
      </c>
      <c r="I101" s="221">
        <f>I102</f>
        <v>0</v>
      </c>
      <c r="J101" s="122">
        <f t="shared" si="6"/>
        <v>0</v>
      </c>
      <c r="K101" s="123">
        <f t="shared" si="6"/>
        <v>0</v>
      </c>
      <c r="L101" s="121">
        <f t="shared" si="6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 customHeight="1" hidden="1">
      <c r="A102" s="30">
        <v>2</v>
      </c>
      <c r="B102" s="29">
        <v>5</v>
      </c>
      <c r="C102" s="46">
        <v>2</v>
      </c>
      <c r="D102" s="57">
        <v>1</v>
      </c>
      <c r="E102" s="29">
        <v>1</v>
      </c>
      <c r="F102" s="28"/>
      <c r="G102" s="46" t="s">
        <v>96</v>
      </c>
      <c r="H102" s="176">
        <v>70</v>
      </c>
      <c r="I102" s="221">
        <f>SUM(I103:I104)</f>
        <v>0</v>
      </c>
      <c r="J102" s="122">
        <f>SUM(J103:J104)</f>
        <v>0</v>
      </c>
      <c r="K102" s="123">
        <f>SUM(K103:K104)</f>
        <v>0</v>
      </c>
      <c r="L102" s="121">
        <f>SUM(L103:L104)</f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hidden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1</v>
      </c>
      <c r="G103" s="47" t="s">
        <v>41</v>
      </c>
      <c r="H103" s="176">
        <v>71</v>
      </c>
      <c r="I103" s="231"/>
      <c r="J103" s="114"/>
      <c r="K103" s="114"/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 hidden="1">
      <c r="A104" s="38">
        <v>2</v>
      </c>
      <c r="B104" s="41">
        <v>5</v>
      </c>
      <c r="C104" s="47">
        <v>2</v>
      </c>
      <c r="D104" s="58">
        <v>1</v>
      </c>
      <c r="E104" s="41">
        <v>1</v>
      </c>
      <c r="F104" s="34">
        <v>2</v>
      </c>
      <c r="G104" s="47" t="s">
        <v>42</v>
      </c>
      <c r="H104" s="176">
        <v>72</v>
      </c>
      <c r="I104" s="225"/>
      <c r="J104" s="114"/>
      <c r="K104" s="114"/>
      <c r="L104" s="11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 customHeight="1" hidden="1">
      <c r="A105" s="30">
        <v>2</v>
      </c>
      <c r="B105" s="29">
        <v>5</v>
      </c>
      <c r="C105" s="46">
        <v>3</v>
      </c>
      <c r="D105" s="57"/>
      <c r="E105" s="29"/>
      <c r="F105" s="28"/>
      <c r="G105" s="83" t="s">
        <v>97</v>
      </c>
      <c r="H105" s="176">
        <v>73</v>
      </c>
      <c r="I105" s="221">
        <f aca="true" t="shared" si="7" ref="I105:L106">I106</f>
        <v>0</v>
      </c>
      <c r="J105" s="122">
        <f t="shared" si="7"/>
        <v>0</v>
      </c>
      <c r="K105" s="123">
        <f t="shared" si="7"/>
        <v>0</v>
      </c>
      <c r="L105" s="121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3.5" customHeight="1" hidden="1">
      <c r="A106" s="30">
        <v>2</v>
      </c>
      <c r="B106" s="29">
        <v>5</v>
      </c>
      <c r="C106" s="46">
        <v>3</v>
      </c>
      <c r="D106" s="57">
        <v>1</v>
      </c>
      <c r="E106" s="29"/>
      <c r="F106" s="28"/>
      <c r="G106" s="46" t="s">
        <v>97</v>
      </c>
      <c r="H106" s="176">
        <v>74</v>
      </c>
      <c r="I106" s="221">
        <f t="shared" si="7"/>
        <v>0</v>
      </c>
      <c r="J106" s="122">
        <f t="shared" si="7"/>
        <v>0</v>
      </c>
      <c r="K106" s="123">
        <f t="shared" si="7"/>
        <v>0</v>
      </c>
      <c r="L106" s="121">
        <f t="shared" si="7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 hidden="1">
      <c r="A107" s="33">
        <v>2</v>
      </c>
      <c r="B107" s="42">
        <v>5</v>
      </c>
      <c r="C107" s="49">
        <v>3</v>
      </c>
      <c r="D107" s="59">
        <v>1</v>
      </c>
      <c r="E107" s="42">
        <v>1</v>
      </c>
      <c r="F107" s="53"/>
      <c r="G107" s="49" t="s">
        <v>97</v>
      </c>
      <c r="H107" s="176">
        <v>75</v>
      </c>
      <c r="I107" s="232">
        <f>SUM(I108:I109)</f>
        <v>0</v>
      </c>
      <c r="J107" s="138">
        <f>SUM(J108:J109)</f>
        <v>0</v>
      </c>
      <c r="K107" s="139">
        <f>SUM(K108:K109)</f>
        <v>0</v>
      </c>
      <c r="L107" s="134">
        <f>SUM(L108:L109)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 customHeight="1" hidden="1">
      <c r="A108" s="38">
        <v>2</v>
      </c>
      <c r="B108" s="41">
        <v>5</v>
      </c>
      <c r="C108" s="47">
        <v>3</v>
      </c>
      <c r="D108" s="58">
        <v>1</v>
      </c>
      <c r="E108" s="41">
        <v>1</v>
      </c>
      <c r="F108" s="34">
        <v>1</v>
      </c>
      <c r="G108" s="47" t="s">
        <v>41</v>
      </c>
      <c r="H108" s="176">
        <v>76</v>
      </c>
      <c r="I108" s="225"/>
      <c r="J108" s="114"/>
      <c r="K108" s="114"/>
      <c r="L108" s="11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3.5" customHeight="1" hidden="1">
      <c r="A109" s="37">
        <v>2</v>
      </c>
      <c r="B109" s="43">
        <v>5</v>
      </c>
      <c r="C109" s="50">
        <v>3</v>
      </c>
      <c r="D109" s="60">
        <v>1</v>
      </c>
      <c r="E109" s="43">
        <v>1</v>
      </c>
      <c r="F109" s="54">
        <v>2</v>
      </c>
      <c r="G109" s="50" t="s">
        <v>42</v>
      </c>
      <c r="H109" s="176">
        <v>77</v>
      </c>
      <c r="I109" s="236"/>
      <c r="J109" s="125"/>
      <c r="K109" s="125"/>
      <c r="L109" s="12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6.5" customHeight="1" hidden="1">
      <c r="A110" s="40">
        <v>2</v>
      </c>
      <c r="B110" s="44">
        <v>6</v>
      </c>
      <c r="C110" s="51"/>
      <c r="D110" s="61"/>
      <c r="E110" s="44"/>
      <c r="F110" s="55"/>
      <c r="G110" s="150" t="s">
        <v>43</v>
      </c>
      <c r="H110" s="176">
        <v>78</v>
      </c>
      <c r="I110" s="221">
        <f>SUM(I111+I116+I120+I124+I128)</f>
        <v>0</v>
      </c>
      <c r="J110" s="122">
        <f>SUM(J111+J116+J120+J124+J128)</f>
        <v>0</v>
      </c>
      <c r="K110" s="123">
        <f>SUM(K111+K116+K120+K124+K128)</f>
        <v>0</v>
      </c>
      <c r="L110" s="121">
        <f>SUM(L111+L116+L120+L124+L128)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hidden="1">
      <c r="A111" s="33">
        <v>2</v>
      </c>
      <c r="B111" s="42">
        <v>6</v>
      </c>
      <c r="C111" s="49">
        <v>1</v>
      </c>
      <c r="D111" s="59"/>
      <c r="E111" s="42"/>
      <c r="F111" s="53"/>
      <c r="G111" s="201" t="s">
        <v>98</v>
      </c>
      <c r="H111" s="176">
        <v>79</v>
      </c>
      <c r="I111" s="232">
        <f aca="true" t="shared" si="8" ref="I111:L112">I112</f>
        <v>0</v>
      </c>
      <c r="J111" s="138">
        <f t="shared" si="8"/>
        <v>0</v>
      </c>
      <c r="K111" s="139">
        <f t="shared" si="8"/>
        <v>0</v>
      </c>
      <c r="L111" s="13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4.25" customHeight="1" hidden="1">
      <c r="A112" s="30">
        <v>2</v>
      </c>
      <c r="B112" s="29">
        <v>6</v>
      </c>
      <c r="C112" s="46">
        <v>1</v>
      </c>
      <c r="D112" s="57">
        <v>1</v>
      </c>
      <c r="E112" s="29"/>
      <c r="F112" s="28"/>
      <c r="G112" s="46" t="s">
        <v>98</v>
      </c>
      <c r="H112" s="176">
        <v>80</v>
      </c>
      <c r="I112" s="221">
        <f t="shared" si="8"/>
        <v>0</v>
      </c>
      <c r="J112" s="122">
        <f t="shared" si="8"/>
        <v>0</v>
      </c>
      <c r="K112" s="123">
        <f t="shared" si="8"/>
        <v>0</v>
      </c>
      <c r="L112" s="121">
        <f t="shared" si="8"/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hidden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/>
      <c r="G113" s="46" t="s">
        <v>98</v>
      </c>
      <c r="H113" s="176">
        <v>81</v>
      </c>
      <c r="I113" s="221">
        <f>SUM(I114:I115)</f>
        <v>0</v>
      </c>
      <c r="J113" s="122">
        <f>SUM(J114:J115)</f>
        <v>0</v>
      </c>
      <c r="K113" s="123">
        <f>SUM(K114:K115)</f>
        <v>0</v>
      </c>
      <c r="L113" s="121">
        <f>SUM(L114:L115)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3.5" customHeight="1" hidden="1">
      <c r="A114" s="30">
        <v>2</v>
      </c>
      <c r="B114" s="29">
        <v>6</v>
      </c>
      <c r="C114" s="46">
        <v>1</v>
      </c>
      <c r="D114" s="57">
        <v>1</v>
      </c>
      <c r="E114" s="29">
        <v>1</v>
      </c>
      <c r="F114" s="28">
        <v>1</v>
      </c>
      <c r="G114" s="46" t="s">
        <v>44</v>
      </c>
      <c r="H114" s="176">
        <v>82</v>
      </c>
      <c r="I114" s="231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hidden="1">
      <c r="A115" s="63">
        <v>2</v>
      </c>
      <c r="B115" s="45">
        <v>6</v>
      </c>
      <c r="C115" s="52">
        <v>1</v>
      </c>
      <c r="D115" s="62">
        <v>1</v>
      </c>
      <c r="E115" s="45">
        <v>1</v>
      </c>
      <c r="F115" s="56">
        <v>2</v>
      </c>
      <c r="G115" s="52" t="s">
        <v>99</v>
      </c>
      <c r="H115" s="176">
        <v>83</v>
      </c>
      <c r="I115" s="223"/>
      <c r="J115" s="111"/>
      <c r="K115" s="111"/>
      <c r="L115" s="11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hidden="1">
      <c r="A116" s="30">
        <v>2</v>
      </c>
      <c r="B116" s="29">
        <v>6</v>
      </c>
      <c r="C116" s="46">
        <v>2</v>
      </c>
      <c r="D116" s="57"/>
      <c r="E116" s="29"/>
      <c r="F116" s="28"/>
      <c r="G116" s="83" t="s">
        <v>100</v>
      </c>
      <c r="H116" s="176">
        <v>84</v>
      </c>
      <c r="I116" s="221">
        <f>I117</f>
        <v>0</v>
      </c>
      <c r="J116" s="122">
        <f aca="true" t="shared" si="9" ref="J116:L118">J117</f>
        <v>0</v>
      </c>
      <c r="K116" s="123">
        <f t="shared" si="9"/>
        <v>0</v>
      </c>
      <c r="L116" s="121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hidden="1">
      <c r="A117" s="30">
        <v>2</v>
      </c>
      <c r="B117" s="29">
        <v>6</v>
      </c>
      <c r="C117" s="46">
        <v>2</v>
      </c>
      <c r="D117" s="57">
        <v>1</v>
      </c>
      <c r="E117" s="29"/>
      <c r="F117" s="28"/>
      <c r="G117" s="46" t="s">
        <v>100</v>
      </c>
      <c r="H117" s="176">
        <v>85</v>
      </c>
      <c r="I117" s="221">
        <f>I118</f>
        <v>0</v>
      </c>
      <c r="J117" s="122">
        <f t="shared" si="9"/>
        <v>0</v>
      </c>
      <c r="K117" s="123">
        <f t="shared" si="9"/>
        <v>0</v>
      </c>
      <c r="L117" s="12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 hidden="1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/>
      <c r="G118" s="46" t="s">
        <v>100</v>
      </c>
      <c r="H118" s="176">
        <v>86</v>
      </c>
      <c r="I118" s="237">
        <f>I119</f>
        <v>0</v>
      </c>
      <c r="J118" s="141">
        <f t="shared" si="9"/>
        <v>0</v>
      </c>
      <c r="K118" s="142">
        <f t="shared" si="9"/>
        <v>0</v>
      </c>
      <c r="L118" s="140">
        <f t="shared" si="9"/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hidden="1">
      <c r="A119" s="30">
        <v>2</v>
      </c>
      <c r="B119" s="29">
        <v>6</v>
      </c>
      <c r="C119" s="46">
        <v>2</v>
      </c>
      <c r="D119" s="57">
        <v>1</v>
      </c>
      <c r="E119" s="29">
        <v>1</v>
      </c>
      <c r="F119" s="28">
        <v>1</v>
      </c>
      <c r="G119" s="46" t="s">
        <v>100</v>
      </c>
      <c r="H119" s="176">
        <v>87</v>
      </c>
      <c r="I119" s="225"/>
      <c r="J119" s="114"/>
      <c r="K119" s="114"/>
      <c r="L119" s="11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 customHeight="1" hidden="1">
      <c r="A120" s="63">
        <v>2</v>
      </c>
      <c r="B120" s="45">
        <v>6</v>
      </c>
      <c r="C120" s="52">
        <v>3</v>
      </c>
      <c r="D120" s="62"/>
      <c r="E120" s="45"/>
      <c r="F120" s="56"/>
      <c r="G120" s="198" t="s">
        <v>45</v>
      </c>
      <c r="H120" s="176">
        <v>88</v>
      </c>
      <c r="I120" s="230">
        <f>I121</f>
        <v>0</v>
      </c>
      <c r="J120" s="118">
        <f aca="true" t="shared" si="10" ref="J120:L122">J121</f>
        <v>0</v>
      </c>
      <c r="K120" s="119">
        <f t="shared" si="10"/>
        <v>0</v>
      </c>
      <c r="L120" s="11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5.5" hidden="1">
      <c r="A121" s="30">
        <v>2</v>
      </c>
      <c r="B121" s="29">
        <v>6</v>
      </c>
      <c r="C121" s="46">
        <v>3</v>
      </c>
      <c r="D121" s="57">
        <v>1</v>
      </c>
      <c r="E121" s="29"/>
      <c r="F121" s="28"/>
      <c r="G121" s="46" t="s">
        <v>45</v>
      </c>
      <c r="H121" s="176">
        <v>89</v>
      </c>
      <c r="I121" s="221">
        <f>I122</f>
        <v>0</v>
      </c>
      <c r="J121" s="122">
        <f t="shared" si="10"/>
        <v>0</v>
      </c>
      <c r="K121" s="123">
        <f t="shared" si="10"/>
        <v>0</v>
      </c>
      <c r="L121" s="121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6.25" customHeight="1" hidden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/>
      <c r="G122" s="46" t="s">
        <v>45</v>
      </c>
      <c r="H122" s="176">
        <v>90</v>
      </c>
      <c r="I122" s="221">
        <f>I123</f>
        <v>0</v>
      </c>
      <c r="J122" s="122">
        <f t="shared" si="10"/>
        <v>0</v>
      </c>
      <c r="K122" s="123">
        <f t="shared" si="10"/>
        <v>0</v>
      </c>
      <c r="L122" s="121">
        <f t="shared" si="10"/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7" customHeight="1" hidden="1">
      <c r="A123" s="30">
        <v>2</v>
      </c>
      <c r="B123" s="29">
        <v>6</v>
      </c>
      <c r="C123" s="46">
        <v>3</v>
      </c>
      <c r="D123" s="57">
        <v>1</v>
      </c>
      <c r="E123" s="29">
        <v>1</v>
      </c>
      <c r="F123" s="28">
        <v>1</v>
      </c>
      <c r="G123" s="46" t="s">
        <v>45</v>
      </c>
      <c r="H123" s="176">
        <v>91</v>
      </c>
      <c r="I123" s="231"/>
      <c r="J123" s="114"/>
      <c r="K123" s="114"/>
      <c r="L123" s="11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5.5" hidden="1">
      <c r="A124" s="63">
        <v>2</v>
      </c>
      <c r="B124" s="45">
        <v>6</v>
      </c>
      <c r="C124" s="52">
        <v>4</v>
      </c>
      <c r="D124" s="62"/>
      <c r="E124" s="45"/>
      <c r="F124" s="56"/>
      <c r="G124" s="198" t="s">
        <v>46</v>
      </c>
      <c r="H124" s="176">
        <v>92</v>
      </c>
      <c r="I124" s="230">
        <f>I125</f>
        <v>0</v>
      </c>
      <c r="J124" s="118">
        <f aca="true" t="shared" si="11" ref="J124:L126">J125</f>
        <v>0</v>
      </c>
      <c r="K124" s="119">
        <f t="shared" si="11"/>
        <v>0</v>
      </c>
      <c r="L124" s="11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 hidden="1">
      <c r="A125" s="30">
        <v>2</v>
      </c>
      <c r="B125" s="29">
        <v>6</v>
      </c>
      <c r="C125" s="46">
        <v>4</v>
      </c>
      <c r="D125" s="57">
        <v>1</v>
      </c>
      <c r="E125" s="29"/>
      <c r="F125" s="28"/>
      <c r="G125" s="46" t="s">
        <v>46</v>
      </c>
      <c r="H125" s="176">
        <v>93</v>
      </c>
      <c r="I125" s="221">
        <f>I126</f>
        <v>0</v>
      </c>
      <c r="J125" s="122">
        <f t="shared" si="11"/>
        <v>0</v>
      </c>
      <c r="K125" s="123">
        <f t="shared" si="11"/>
        <v>0</v>
      </c>
      <c r="L125" s="121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 hidden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/>
      <c r="G126" s="46" t="s">
        <v>46</v>
      </c>
      <c r="H126" s="176">
        <v>94</v>
      </c>
      <c r="I126" s="221">
        <f>I127</f>
        <v>0</v>
      </c>
      <c r="J126" s="122">
        <f t="shared" si="11"/>
        <v>0</v>
      </c>
      <c r="K126" s="123">
        <f t="shared" si="11"/>
        <v>0</v>
      </c>
      <c r="L126" s="121">
        <f t="shared" si="11"/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.75" customHeight="1" hidden="1">
      <c r="A127" s="30">
        <v>2</v>
      </c>
      <c r="B127" s="29">
        <v>6</v>
      </c>
      <c r="C127" s="46">
        <v>4</v>
      </c>
      <c r="D127" s="57">
        <v>1</v>
      </c>
      <c r="E127" s="29">
        <v>1</v>
      </c>
      <c r="F127" s="28">
        <v>1</v>
      </c>
      <c r="G127" s="46" t="s">
        <v>46</v>
      </c>
      <c r="H127" s="176">
        <v>95</v>
      </c>
      <c r="I127" s="231"/>
      <c r="J127" s="114"/>
      <c r="K127" s="114"/>
      <c r="L127" s="11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7" customHeight="1" hidden="1">
      <c r="A128" s="33">
        <v>2</v>
      </c>
      <c r="B128" s="64">
        <v>6</v>
      </c>
      <c r="C128" s="65">
        <v>5</v>
      </c>
      <c r="D128" s="66"/>
      <c r="E128" s="64"/>
      <c r="F128" s="27"/>
      <c r="G128" s="202" t="s">
        <v>101</v>
      </c>
      <c r="H128" s="176">
        <v>96</v>
      </c>
      <c r="I128" s="227">
        <f>I129</f>
        <v>0</v>
      </c>
      <c r="J128" s="136">
        <f aca="true" t="shared" si="12" ref="J128:L130">J129</f>
        <v>0</v>
      </c>
      <c r="K128" s="137">
        <f t="shared" si="12"/>
        <v>0</v>
      </c>
      <c r="L128" s="13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hidden="1">
      <c r="A129" s="30">
        <v>2</v>
      </c>
      <c r="B129" s="29">
        <v>6</v>
      </c>
      <c r="C129" s="46">
        <v>5</v>
      </c>
      <c r="D129" s="57">
        <v>1</v>
      </c>
      <c r="E129" s="29"/>
      <c r="F129" s="28"/>
      <c r="G129" s="57" t="s">
        <v>101</v>
      </c>
      <c r="H129" s="176">
        <v>97</v>
      </c>
      <c r="I129" s="221">
        <f>I130</f>
        <v>0</v>
      </c>
      <c r="J129" s="122">
        <f t="shared" si="12"/>
        <v>0</v>
      </c>
      <c r="K129" s="123">
        <f t="shared" si="12"/>
        <v>0</v>
      </c>
      <c r="L129" s="121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5.5" customHeight="1" hidden="1">
      <c r="A130" s="30">
        <v>2</v>
      </c>
      <c r="B130" s="29">
        <v>6</v>
      </c>
      <c r="C130" s="46">
        <v>5</v>
      </c>
      <c r="D130" s="57">
        <v>1</v>
      </c>
      <c r="E130" s="29">
        <v>1</v>
      </c>
      <c r="F130" s="28"/>
      <c r="G130" s="57" t="s">
        <v>101</v>
      </c>
      <c r="H130" s="176">
        <v>98</v>
      </c>
      <c r="I130" s="221">
        <f>I131</f>
        <v>0</v>
      </c>
      <c r="J130" s="122">
        <f t="shared" si="12"/>
        <v>0</v>
      </c>
      <c r="K130" s="123">
        <f t="shared" si="12"/>
        <v>0</v>
      </c>
      <c r="L130" s="121">
        <f t="shared" si="12"/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27.75" customHeight="1" hidden="1">
      <c r="A131" s="29">
        <v>2</v>
      </c>
      <c r="B131" s="46">
        <v>6</v>
      </c>
      <c r="C131" s="29">
        <v>5</v>
      </c>
      <c r="D131" s="29">
        <v>1</v>
      </c>
      <c r="E131" s="57">
        <v>1</v>
      </c>
      <c r="F131" s="28">
        <v>1</v>
      </c>
      <c r="G131" s="57" t="s">
        <v>101</v>
      </c>
      <c r="H131" s="176">
        <v>99</v>
      </c>
      <c r="I131" s="231"/>
      <c r="J131" s="114"/>
      <c r="K131" s="114"/>
      <c r="L131" s="11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" customHeight="1" hidden="1">
      <c r="A132" s="280">
        <v>1</v>
      </c>
      <c r="B132" s="281"/>
      <c r="C132" s="281"/>
      <c r="D132" s="281"/>
      <c r="E132" s="281"/>
      <c r="F132" s="282"/>
      <c r="G132" s="195">
        <v>2</v>
      </c>
      <c r="H132" s="195">
        <v>3</v>
      </c>
      <c r="I132" s="238">
        <v>4</v>
      </c>
      <c r="J132" s="193">
        <v>5</v>
      </c>
      <c r="K132" s="194">
        <v>6</v>
      </c>
      <c r="L132" s="192">
        <v>7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4.25" customHeight="1" hidden="1">
      <c r="A133" s="40">
        <v>2</v>
      </c>
      <c r="B133" s="44">
        <v>7</v>
      </c>
      <c r="C133" s="44"/>
      <c r="D133" s="51"/>
      <c r="E133" s="51"/>
      <c r="F133" s="68"/>
      <c r="G133" s="61" t="s">
        <v>102</v>
      </c>
      <c r="H133" s="177">
        <v>100</v>
      </c>
      <c r="I133" s="222">
        <f>SUM(I134+I139+I144)</f>
        <v>0</v>
      </c>
      <c r="J133" s="122">
        <f>SUM(J134+J139+J144)</f>
        <v>0</v>
      </c>
      <c r="K133" s="123">
        <f>SUM(K134+K139+K144)</f>
        <v>0</v>
      </c>
      <c r="L133" s="121">
        <f>SUM(L134+L139+L144)</f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hidden="1">
      <c r="A134" s="30">
        <v>2</v>
      </c>
      <c r="B134" s="29">
        <v>7</v>
      </c>
      <c r="C134" s="29">
        <v>1</v>
      </c>
      <c r="D134" s="46"/>
      <c r="E134" s="46"/>
      <c r="F134" s="39"/>
      <c r="G134" s="200" t="s">
        <v>103</v>
      </c>
      <c r="H134" s="177">
        <v>101</v>
      </c>
      <c r="I134" s="222">
        <f aca="true" t="shared" si="13" ref="I134:L135">I135</f>
        <v>0</v>
      </c>
      <c r="J134" s="122">
        <f t="shared" si="13"/>
        <v>0</v>
      </c>
      <c r="K134" s="123">
        <f t="shared" si="13"/>
        <v>0</v>
      </c>
      <c r="L134" s="121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4.25" customHeight="1" hidden="1">
      <c r="A135" s="30">
        <v>2</v>
      </c>
      <c r="B135" s="29">
        <v>7</v>
      </c>
      <c r="C135" s="29">
        <v>1</v>
      </c>
      <c r="D135" s="46">
        <v>1</v>
      </c>
      <c r="E135" s="46"/>
      <c r="F135" s="39"/>
      <c r="G135" s="57" t="s">
        <v>103</v>
      </c>
      <c r="H135" s="177">
        <v>102</v>
      </c>
      <c r="I135" s="222">
        <f t="shared" si="13"/>
        <v>0</v>
      </c>
      <c r="J135" s="122">
        <f t="shared" si="13"/>
        <v>0</v>
      </c>
      <c r="K135" s="123">
        <f t="shared" si="13"/>
        <v>0</v>
      </c>
      <c r="L135" s="121">
        <f t="shared" si="13"/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hidden="1">
      <c r="A136" s="30">
        <v>2</v>
      </c>
      <c r="B136" s="29">
        <v>7</v>
      </c>
      <c r="C136" s="29">
        <v>1</v>
      </c>
      <c r="D136" s="46">
        <v>1</v>
      </c>
      <c r="E136" s="46">
        <v>1</v>
      </c>
      <c r="F136" s="39"/>
      <c r="G136" s="57" t="s">
        <v>103</v>
      </c>
      <c r="H136" s="177">
        <v>103</v>
      </c>
      <c r="I136" s="222">
        <f>SUM(I137:I138)</f>
        <v>0</v>
      </c>
      <c r="J136" s="122">
        <f>SUM(J137:J138)</f>
        <v>0</v>
      </c>
      <c r="K136" s="123">
        <f>SUM(K137:K138)</f>
        <v>0</v>
      </c>
      <c r="L136" s="121">
        <f>SUM(L137:L138)</f>
        <v>0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 hidden="1">
      <c r="A137" s="63">
        <v>2</v>
      </c>
      <c r="B137" s="45">
        <v>7</v>
      </c>
      <c r="C137" s="63">
        <v>1</v>
      </c>
      <c r="D137" s="29">
        <v>1</v>
      </c>
      <c r="E137" s="52">
        <v>1</v>
      </c>
      <c r="F137" s="32">
        <v>1</v>
      </c>
      <c r="G137" s="62" t="s">
        <v>104</v>
      </c>
      <c r="H137" s="177">
        <v>104</v>
      </c>
      <c r="I137" s="239"/>
      <c r="J137" s="112"/>
      <c r="K137" s="112"/>
      <c r="L137" s="1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4.25" customHeight="1" hidden="1">
      <c r="A138" s="29">
        <v>2</v>
      </c>
      <c r="B138" s="29">
        <v>7</v>
      </c>
      <c r="C138" s="30">
        <v>1</v>
      </c>
      <c r="D138" s="29">
        <v>1</v>
      </c>
      <c r="E138" s="46">
        <v>1</v>
      </c>
      <c r="F138" s="39">
        <v>2</v>
      </c>
      <c r="G138" s="57" t="s">
        <v>105</v>
      </c>
      <c r="H138" s="177">
        <v>105</v>
      </c>
      <c r="I138" s="240"/>
      <c r="J138" s="113"/>
      <c r="K138" s="113"/>
      <c r="L138" s="11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3">
        <v>2</v>
      </c>
      <c r="B139" s="42">
        <v>7</v>
      </c>
      <c r="C139" s="33">
        <v>2</v>
      </c>
      <c r="D139" s="42"/>
      <c r="E139" s="49"/>
      <c r="F139" s="69"/>
      <c r="G139" s="203" t="s">
        <v>47</v>
      </c>
      <c r="H139" s="177">
        <v>106</v>
      </c>
      <c r="I139" s="241">
        <f aca="true" t="shared" si="14" ref="I139:L140">I140</f>
        <v>0</v>
      </c>
      <c r="J139" s="250">
        <f t="shared" si="14"/>
        <v>0</v>
      </c>
      <c r="K139" s="241">
        <f t="shared" si="14"/>
        <v>0</v>
      </c>
      <c r="L139" s="232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0">
        <v>2</v>
      </c>
      <c r="B140" s="29">
        <v>7</v>
      </c>
      <c r="C140" s="30">
        <v>2</v>
      </c>
      <c r="D140" s="29">
        <v>1</v>
      </c>
      <c r="E140" s="46"/>
      <c r="F140" s="39"/>
      <c r="G140" s="57" t="s">
        <v>47</v>
      </c>
      <c r="H140" s="177">
        <v>107</v>
      </c>
      <c r="I140" s="222">
        <f>I141</f>
        <v>0</v>
      </c>
      <c r="J140" s="251">
        <f t="shared" si="14"/>
        <v>0</v>
      </c>
      <c r="K140" s="222">
        <f t="shared" si="14"/>
        <v>0</v>
      </c>
      <c r="L140" s="221">
        <f t="shared" si="14"/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5.5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/>
      <c r="G141" s="57" t="s">
        <v>47</v>
      </c>
      <c r="H141" s="177">
        <v>108</v>
      </c>
      <c r="I141" s="222">
        <f>SUM(I142:I143)</f>
        <v>0</v>
      </c>
      <c r="J141" s="251">
        <f>SUM(J142:J143)</f>
        <v>0</v>
      </c>
      <c r="K141" s="222">
        <f>SUM(K142:K143)</f>
        <v>0</v>
      </c>
      <c r="L141" s="221">
        <f>SUM(L142:L143)</f>
        <v>0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" customHeight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1</v>
      </c>
      <c r="G142" s="57" t="s">
        <v>106</v>
      </c>
      <c r="H142" s="177">
        <v>109</v>
      </c>
      <c r="I142" s="240"/>
      <c r="J142" s="224"/>
      <c r="K142" s="224"/>
      <c r="L142" s="224">
        <f>+K142</f>
        <v>0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" customHeight="1" hidden="1">
      <c r="A143" s="30">
        <v>2</v>
      </c>
      <c r="B143" s="29">
        <v>7</v>
      </c>
      <c r="C143" s="30">
        <v>2</v>
      </c>
      <c r="D143" s="29">
        <v>1</v>
      </c>
      <c r="E143" s="46">
        <v>1</v>
      </c>
      <c r="F143" s="39">
        <v>2</v>
      </c>
      <c r="G143" s="57" t="s">
        <v>107</v>
      </c>
      <c r="H143" s="177">
        <v>110</v>
      </c>
      <c r="I143" s="224"/>
      <c r="J143" s="113"/>
      <c r="K143" s="113"/>
      <c r="L143" s="11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hidden="1">
      <c r="A144" s="30">
        <v>2</v>
      </c>
      <c r="B144" s="29">
        <v>7</v>
      </c>
      <c r="C144" s="30">
        <v>3</v>
      </c>
      <c r="D144" s="29"/>
      <c r="E144" s="46"/>
      <c r="F144" s="39"/>
      <c r="G144" s="200" t="s">
        <v>108</v>
      </c>
      <c r="H144" s="177">
        <v>111</v>
      </c>
      <c r="I144" s="222">
        <f>I145</f>
        <v>0</v>
      </c>
      <c r="J144" s="122">
        <f aca="true" t="shared" si="15" ref="J144:L145">J145</f>
        <v>0</v>
      </c>
      <c r="K144" s="123">
        <f t="shared" si="15"/>
        <v>0</v>
      </c>
      <c r="L144" s="121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hidden="1">
      <c r="A145" s="33">
        <v>2</v>
      </c>
      <c r="B145" s="64">
        <v>7</v>
      </c>
      <c r="C145" s="73">
        <v>3</v>
      </c>
      <c r="D145" s="64">
        <v>1</v>
      </c>
      <c r="E145" s="65"/>
      <c r="F145" s="70"/>
      <c r="G145" s="66" t="s">
        <v>108</v>
      </c>
      <c r="H145" s="177">
        <v>112</v>
      </c>
      <c r="I145" s="242">
        <f>I146</f>
        <v>0</v>
      </c>
      <c r="J145" s="136">
        <f t="shared" si="15"/>
        <v>0</v>
      </c>
      <c r="K145" s="137">
        <f t="shared" si="15"/>
        <v>0</v>
      </c>
      <c r="L145" s="135">
        <f t="shared" si="15"/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hidden="1">
      <c r="A146" s="30">
        <v>2</v>
      </c>
      <c r="B146" s="29">
        <v>7</v>
      </c>
      <c r="C146" s="30">
        <v>3</v>
      </c>
      <c r="D146" s="29">
        <v>1</v>
      </c>
      <c r="E146" s="46">
        <v>1</v>
      </c>
      <c r="F146" s="39"/>
      <c r="G146" s="57" t="s">
        <v>108</v>
      </c>
      <c r="H146" s="177">
        <v>113</v>
      </c>
      <c r="I146" s="222">
        <f>SUM(I147:I148)</f>
        <v>0</v>
      </c>
      <c r="J146" s="122">
        <f>SUM(J147:J148)</f>
        <v>0</v>
      </c>
      <c r="K146" s="123">
        <f>SUM(K147:K148)</f>
        <v>0</v>
      </c>
      <c r="L146" s="121">
        <f>SUM(L147:L148)</f>
        <v>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hidden="1">
      <c r="A147" s="63">
        <v>2</v>
      </c>
      <c r="B147" s="45">
        <v>7</v>
      </c>
      <c r="C147" s="63">
        <v>3</v>
      </c>
      <c r="D147" s="45">
        <v>1</v>
      </c>
      <c r="E147" s="52">
        <v>1</v>
      </c>
      <c r="F147" s="32">
        <v>1</v>
      </c>
      <c r="G147" s="62" t="s">
        <v>109</v>
      </c>
      <c r="H147" s="177">
        <v>114</v>
      </c>
      <c r="I147" s="243"/>
      <c r="J147" s="112"/>
      <c r="K147" s="112"/>
      <c r="L147" s="1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6.5" customHeight="1" hidden="1">
      <c r="A148" s="30">
        <v>2</v>
      </c>
      <c r="B148" s="29">
        <v>7</v>
      </c>
      <c r="C148" s="30">
        <v>3</v>
      </c>
      <c r="D148" s="29">
        <v>1</v>
      </c>
      <c r="E148" s="46">
        <v>1</v>
      </c>
      <c r="F148" s="39">
        <v>2</v>
      </c>
      <c r="G148" s="57" t="s">
        <v>110</v>
      </c>
      <c r="H148" s="177">
        <v>115</v>
      </c>
      <c r="I148" s="224"/>
      <c r="J148" s="113"/>
      <c r="K148" s="113"/>
      <c r="L148" s="11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 customHeight="1">
      <c r="A149" s="40">
        <v>2</v>
      </c>
      <c r="B149" s="40">
        <v>8</v>
      </c>
      <c r="C149" s="44"/>
      <c r="D149" s="74"/>
      <c r="E149" s="72"/>
      <c r="F149" s="71"/>
      <c r="G149" s="67" t="s">
        <v>48</v>
      </c>
      <c r="H149" s="177">
        <v>116</v>
      </c>
      <c r="I149" s="244">
        <f>I150</f>
        <v>3700</v>
      </c>
      <c r="J149" s="253">
        <f>J150</f>
        <v>3700</v>
      </c>
      <c r="K149" s="244">
        <f>K150</f>
        <v>3694</v>
      </c>
      <c r="L149" s="230">
        <f>L150</f>
        <v>3694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>
      <c r="A150" s="33">
        <v>2</v>
      </c>
      <c r="B150" s="33">
        <v>8</v>
      </c>
      <c r="C150" s="33">
        <v>1</v>
      </c>
      <c r="D150" s="42"/>
      <c r="E150" s="49"/>
      <c r="F150" s="69"/>
      <c r="G150" s="199" t="s">
        <v>48</v>
      </c>
      <c r="H150" s="177">
        <v>117</v>
      </c>
      <c r="I150" s="244">
        <f>I151+I155</f>
        <v>3700</v>
      </c>
      <c r="J150" s="253">
        <f>J151+J155</f>
        <v>3700</v>
      </c>
      <c r="K150" s="244">
        <f>K151+K155</f>
        <v>3694</v>
      </c>
      <c r="L150" s="230">
        <f>L151+L155</f>
        <v>3694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57">
        <v>1</v>
      </c>
      <c r="D151" s="29">
        <v>1</v>
      </c>
      <c r="E151" s="46"/>
      <c r="F151" s="39"/>
      <c r="G151" s="57" t="s">
        <v>41</v>
      </c>
      <c r="H151" s="177">
        <v>118</v>
      </c>
      <c r="I151" s="222">
        <f>I152</f>
        <v>3700</v>
      </c>
      <c r="J151" s="251">
        <f>J152</f>
        <v>3700</v>
      </c>
      <c r="K151" s="222">
        <f>K152</f>
        <v>3694</v>
      </c>
      <c r="L151" s="221">
        <f>L152</f>
        <v>3694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3.5" customHeight="1">
      <c r="A152" s="30">
        <v>2</v>
      </c>
      <c r="B152" s="29">
        <v>8</v>
      </c>
      <c r="C152" s="62">
        <v>1</v>
      </c>
      <c r="D152" s="45">
        <v>1</v>
      </c>
      <c r="E152" s="52">
        <v>1</v>
      </c>
      <c r="F152" s="32"/>
      <c r="G152" s="62" t="s">
        <v>41</v>
      </c>
      <c r="H152" s="177">
        <v>119</v>
      </c>
      <c r="I152" s="244">
        <f>SUM(I153:I154)</f>
        <v>3700</v>
      </c>
      <c r="J152" s="253">
        <f>SUM(J153:J154)</f>
        <v>3700</v>
      </c>
      <c r="K152" s="244">
        <f>SUM(K153:K154)</f>
        <v>3694</v>
      </c>
      <c r="L152" s="230">
        <f>SUM(L153:L154)</f>
        <v>3694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4.25" customHeight="1" hidden="1">
      <c r="A153" s="29">
        <v>2</v>
      </c>
      <c r="B153" s="45">
        <v>8</v>
      </c>
      <c r="C153" s="57">
        <v>1</v>
      </c>
      <c r="D153" s="29">
        <v>1</v>
      </c>
      <c r="E153" s="46">
        <v>1</v>
      </c>
      <c r="F153" s="39">
        <v>1</v>
      </c>
      <c r="G153" s="57" t="s">
        <v>49</v>
      </c>
      <c r="H153" s="177">
        <v>120</v>
      </c>
      <c r="I153" s="224"/>
      <c r="J153" s="224"/>
      <c r="K153" s="224"/>
      <c r="L153" s="224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33">
        <v>2</v>
      </c>
      <c r="B154" s="64">
        <v>8</v>
      </c>
      <c r="C154" s="66">
        <v>1</v>
      </c>
      <c r="D154" s="64">
        <v>1</v>
      </c>
      <c r="E154" s="65">
        <v>1</v>
      </c>
      <c r="F154" s="70">
        <v>2</v>
      </c>
      <c r="G154" s="66" t="s">
        <v>111</v>
      </c>
      <c r="H154" s="177">
        <v>121</v>
      </c>
      <c r="I154" s="245">
        <v>3700</v>
      </c>
      <c r="J154" s="254">
        <f>+I154</f>
        <v>3700</v>
      </c>
      <c r="K154" s="254">
        <v>3694</v>
      </c>
      <c r="L154" s="254">
        <f>+K154</f>
        <v>3694</v>
      </c>
      <c r="M154" s="3"/>
      <c r="N154" s="3"/>
      <c r="O154" s="3"/>
      <c r="P154" s="3"/>
      <c r="Q154" s="3"/>
      <c r="R154" s="255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3.5" customHeight="1" hidden="1">
      <c r="A155" s="30">
        <v>2</v>
      </c>
      <c r="B155" s="29">
        <v>8</v>
      </c>
      <c r="C155" s="57">
        <v>1</v>
      </c>
      <c r="D155" s="29">
        <v>2</v>
      </c>
      <c r="E155" s="46"/>
      <c r="F155" s="39"/>
      <c r="G155" s="57" t="s">
        <v>42</v>
      </c>
      <c r="H155" s="177">
        <v>122</v>
      </c>
      <c r="I155" s="222">
        <f>I156</f>
        <v>0</v>
      </c>
      <c r="J155" s="122">
        <f aca="true" t="shared" si="16" ref="J155:L156">J156</f>
        <v>0</v>
      </c>
      <c r="K155" s="123">
        <f t="shared" si="16"/>
        <v>0</v>
      </c>
      <c r="L155" s="121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hidden="1">
      <c r="A156" s="30">
        <v>2</v>
      </c>
      <c r="B156" s="29">
        <v>8</v>
      </c>
      <c r="C156" s="57">
        <v>1</v>
      </c>
      <c r="D156" s="29">
        <v>2</v>
      </c>
      <c r="E156" s="46">
        <v>1</v>
      </c>
      <c r="F156" s="39"/>
      <c r="G156" s="57" t="s">
        <v>151</v>
      </c>
      <c r="H156" s="177">
        <v>123</v>
      </c>
      <c r="I156" s="222">
        <f>I157</f>
        <v>0</v>
      </c>
      <c r="J156" s="122">
        <f t="shared" si="16"/>
        <v>0</v>
      </c>
      <c r="K156" s="123">
        <f t="shared" si="16"/>
        <v>0</v>
      </c>
      <c r="L156" s="121">
        <f t="shared" si="16"/>
        <v>0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hidden="1">
      <c r="A157" s="33">
        <v>2</v>
      </c>
      <c r="B157" s="42">
        <v>8</v>
      </c>
      <c r="C157" s="59">
        <v>1</v>
      </c>
      <c r="D157" s="42">
        <v>2</v>
      </c>
      <c r="E157" s="49">
        <v>1</v>
      </c>
      <c r="F157" s="69">
        <v>1</v>
      </c>
      <c r="G157" s="59" t="s">
        <v>151</v>
      </c>
      <c r="H157" s="177">
        <v>124</v>
      </c>
      <c r="I157" s="246"/>
      <c r="J157" s="126"/>
      <c r="K157" s="126"/>
      <c r="L157" s="12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9.75" customHeight="1" hidden="1">
      <c r="A158" s="40">
        <v>2</v>
      </c>
      <c r="B158" s="44">
        <v>9</v>
      </c>
      <c r="C158" s="61"/>
      <c r="D158" s="44"/>
      <c r="E158" s="51"/>
      <c r="F158" s="68"/>
      <c r="G158" s="61" t="s">
        <v>154</v>
      </c>
      <c r="H158" s="177">
        <v>125</v>
      </c>
      <c r="I158" s="222">
        <f>I159+I163</f>
        <v>0</v>
      </c>
      <c r="J158" s="122">
        <f>J159+J163</f>
        <v>0</v>
      </c>
      <c r="K158" s="123">
        <f>K159+K163</f>
        <v>0</v>
      </c>
      <c r="L158" s="121">
        <f>L159+L163</f>
        <v>0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s="10" customFormat="1" ht="39" customHeight="1" hidden="1">
      <c r="A159" s="30">
        <v>2</v>
      </c>
      <c r="B159" s="29">
        <v>9</v>
      </c>
      <c r="C159" s="57">
        <v>1</v>
      </c>
      <c r="D159" s="29"/>
      <c r="E159" s="46"/>
      <c r="F159" s="39"/>
      <c r="G159" s="200" t="s">
        <v>155</v>
      </c>
      <c r="H159" s="177">
        <v>126</v>
      </c>
      <c r="I159" s="222">
        <f>I160</f>
        <v>0</v>
      </c>
      <c r="J159" s="122">
        <f aca="true" t="shared" si="17" ref="J159:L161">J160</f>
        <v>0</v>
      </c>
      <c r="K159" s="123">
        <f t="shared" si="17"/>
        <v>0</v>
      </c>
      <c r="L159" s="121">
        <f t="shared" si="17"/>
        <v>0</v>
      </c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hidden="1">
      <c r="A160" s="63">
        <v>2</v>
      </c>
      <c r="B160" s="45">
        <v>9</v>
      </c>
      <c r="C160" s="62">
        <v>1</v>
      </c>
      <c r="D160" s="45">
        <v>1</v>
      </c>
      <c r="E160" s="52"/>
      <c r="F160" s="32"/>
      <c r="G160" s="62" t="s">
        <v>36</v>
      </c>
      <c r="H160" s="177">
        <v>127</v>
      </c>
      <c r="I160" s="244">
        <f>I161</f>
        <v>0</v>
      </c>
      <c r="J160" s="118">
        <f t="shared" si="17"/>
        <v>0</v>
      </c>
      <c r="K160" s="119">
        <f t="shared" si="17"/>
        <v>0</v>
      </c>
      <c r="L160" s="11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hidden="1">
      <c r="A161" s="30">
        <v>2</v>
      </c>
      <c r="B161" s="29">
        <v>9</v>
      </c>
      <c r="C161" s="30">
        <v>1</v>
      </c>
      <c r="D161" s="29">
        <v>1</v>
      </c>
      <c r="E161" s="46">
        <v>1</v>
      </c>
      <c r="F161" s="39"/>
      <c r="G161" s="57" t="s">
        <v>36</v>
      </c>
      <c r="H161" s="177">
        <v>128</v>
      </c>
      <c r="I161" s="222">
        <f>I162</f>
        <v>0</v>
      </c>
      <c r="J161" s="122">
        <f t="shared" si="17"/>
        <v>0</v>
      </c>
      <c r="K161" s="123">
        <f t="shared" si="17"/>
        <v>0</v>
      </c>
      <c r="L161" s="121">
        <f t="shared" si="17"/>
        <v>0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" customHeight="1" hidden="1">
      <c r="A162" s="63">
        <v>2</v>
      </c>
      <c r="B162" s="45">
        <v>9</v>
      </c>
      <c r="C162" s="45">
        <v>1</v>
      </c>
      <c r="D162" s="45">
        <v>1</v>
      </c>
      <c r="E162" s="52">
        <v>1</v>
      </c>
      <c r="F162" s="32">
        <v>1</v>
      </c>
      <c r="G162" s="62" t="s">
        <v>36</v>
      </c>
      <c r="H162" s="177">
        <v>129</v>
      </c>
      <c r="I162" s="243"/>
      <c r="J162" s="112"/>
      <c r="K162" s="112"/>
      <c r="L162" s="1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1.25" customHeight="1" hidden="1">
      <c r="A163" s="30">
        <v>2</v>
      </c>
      <c r="B163" s="29">
        <v>9</v>
      </c>
      <c r="C163" s="29">
        <v>2</v>
      </c>
      <c r="D163" s="29"/>
      <c r="E163" s="46"/>
      <c r="F163" s="39"/>
      <c r="G163" s="200" t="s">
        <v>154</v>
      </c>
      <c r="H163" s="177">
        <v>130</v>
      </c>
      <c r="I163" s="222">
        <f>SUM(I164+I169)</f>
        <v>0</v>
      </c>
      <c r="J163" s="122">
        <f>SUM(J164+J169)</f>
        <v>0</v>
      </c>
      <c r="K163" s="123">
        <f>SUM(K164+K169)</f>
        <v>0</v>
      </c>
      <c r="L163" s="121">
        <f>SUM(L164+L169)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hidden="1">
      <c r="A164" s="30">
        <v>2</v>
      </c>
      <c r="B164" s="29">
        <v>9</v>
      </c>
      <c r="C164" s="29">
        <v>2</v>
      </c>
      <c r="D164" s="45">
        <v>1</v>
      </c>
      <c r="E164" s="52"/>
      <c r="F164" s="32"/>
      <c r="G164" s="62" t="s">
        <v>41</v>
      </c>
      <c r="H164" s="177">
        <v>131</v>
      </c>
      <c r="I164" s="244">
        <f>I165</f>
        <v>0</v>
      </c>
      <c r="J164" s="118">
        <f>J165</f>
        <v>0</v>
      </c>
      <c r="K164" s="119">
        <f>K165</f>
        <v>0</v>
      </c>
      <c r="L164" s="117">
        <f>L165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7.25" customHeight="1" hidden="1">
      <c r="A165" s="63">
        <v>2</v>
      </c>
      <c r="B165" s="45">
        <v>9</v>
      </c>
      <c r="C165" s="45">
        <v>2</v>
      </c>
      <c r="D165" s="29">
        <v>1</v>
      </c>
      <c r="E165" s="46">
        <v>1</v>
      </c>
      <c r="F165" s="39"/>
      <c r="G165" s="57" t="s">
        <v>41</v>
      </c>
      <c r="H165" s="177">
        <v>132</v>
      </c>
      <c r="I165" s="222">
        <f>SUM(I166:I168)</f>
        <v>0</v>
      </c>
      <c r="J165" s="122">
        <f>SUM(J166:J168)</f>
        <v>0</v>
      </c>
      <c r="K165" s="123">
        <f>SUM(K166:K168)</f>
        <v>0</v>
      </c>
      <c r="L165" s="121">
        <f>SUM(L166:L168)</f>
        <v>0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3.5" customHeight="1" hidden="1">
      <c r="A166" s="33">
        <v>2</v>
      </c>
      <c r="B166" s="64">
        <v>9</v>
      </c>
      <c r="C166" s="64">
        <v>2</v>
      </c>
      <c r="D166" s="64">
        <v>1</v>
      </c>
      <c r="E166" s="65">
        <v>1</v>
      </c>
      <c r="F166" s="70">
        <v>1</v>
      </c>
      <c r="G166" s="66" t="s">
        <v>112</v>
      </c>
      <c r="H166" s="177">
        <v>133</v>
      </c>
      <c r="I166" s="245"/>
      <c r="J166" s="120"/>
      <c r="K166" s="120"/>
      <c r="L166" s="120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8.5" customHeight="1" hidden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2</v>
      </c>
      <c r="G167" s="57" t="s">
        <v>50</v>
      </c>
      <c r="H167" s="177">
        <v>134</v>
      </c>
      <c r="I167" s="224"/>
      <c r="J167" s="124"/>
      <c r="K167" s="124"/>
      <c r="L167" s="12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 hidden="1">
      <c r="A168" s="30">
        <v>2</v>
      </c>
      <c r="B168" s="29">
        <v>9</v>
      </c>
      <c r="C168" s="29">
        <v>2</v>
      </c>
      <c r="D168" s="29">
        <v>1</v>
      </c>
      <c r="E168" s="46">
        <v>1</v>
      </c>
      <c r="F168" s="39">
        <v>3</v>
      </c>
      <c r="G168" s="57" t="s">
        <v>51</v>
      </c>
      <c r="H168" s="177">
        <v>135</v>
      </c>
      <c r="I168" s="240"/>
      <c r="J168" s="113"/>
      <c r="K168" s="113"/>
      <c r="L168" s="11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24.75" customHeight="1" hidden="1">
      <c r="A169" s="73">
        <v>2</v>
      </c>
      <c r="B169" s="64">
        <v>9</v>
      </c>
      <c r="C169" s="64">
        <v>2</v>
      </c>
      <c r="D169" s="64">
        <v>2</v>
      </c>
      <c r="E169" s="65"/>
      <c r="F169" s="70"/>
      <c r="G169" s="57" t="s">
        <v>42</v>
      </c>
      <c r="H169" s="177">
        <v>136</v>
      </c>
      <c r="I169" s="222">
        <f>I170</f>
        <v>0</v>
      </c>
      <c r="J169" s="122">
        <f>J170</f>
        <v>0</v>
      </c>
      <c r="K169" s="123">
        <f>K170</f>
        <v>0</v>
      </c>
      <c r="L169" s="121">
        <f>L170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6.5" customHeight="1" hidden="1">
      <c r="A170" s="30">
        <v>2</v>
      </c>
      <c r="B170" s="29">
        <v>9</v>
      </c>
      <c r="C170" s="29">
        <v>2</v>
      </c>
      <c r="D170" s="29">
        <v>2</v>
      </c>
      <c r="E170" s="46">
        <v>1</v>
      </c>
      <c r="F170" s="39"/>
      <c r="G170" s="62" t="s">
        <v>52</v>
      </c>
      <c r="H170" s="177">
        <v>137</v>
      </c>
      <c r="I170" s="244">
        <f>SUM(I171:I173)</f>
        <v>0</v>
      </c>
      <c r="J170" s="119">
        <f>SUM(J171:J173)</f>
        <v>0</v>
      </c>
      <c r="K170" s="119">
        <f>SUM(K171:K173)</f>
        <v>0</v>
      </c>
      <c r="L170" s="119">
        <f>SUM(L171:L173)</f>
        <v>0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24.75" customHeight="1" hidden="1">
      <c r="A171" s="30">
        <v>2</v>
      </c>
      <c r="B171" s="29">
        <v>9</v>
      </c>
      <c r="C171" s="29">
        <v>2</v>
      </c>
      <c r="D171" s="29">
        <v>2</v>
      </c>
      <c r="E171" s="29">
        <v>1</v>
      </c>
      <c r="F171" s="39">
        <v>1</v>
      </c>
      <c r="G171" s="149" t="s">
        <v>134</v>
      </c>
      <c r="H171" s="177">
        <v>138</v>
      </c>
      <c r="I171" s="240"/>
      <c r="J171" s="120"/>
      <c r="K171" s="120"/>
      <c r="L171" s="120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 hidden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78">
        <v>139</v>
      </c>
      <c r="I172" s="233"/>
      <c r="J172" s="114"/>
      <c r="K172" s="114"/>
      <c r="L172" s="11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 hidden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79">
        <v>140</v>
      </c>
      <c r="I173" s="236"/>
      <c r="J173" s="124"/>
      <c r="K173" s="124"/>
      <c r="L173" s="12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1" customHeight="1">
      <c r="A174" s="78">
        <v>3</v>
      </c>
      <c r="B174" s="77"/>
      <c r="C174" s="78"/>
      <c r="D174" s="89"/>
      <c r="E174" s="89"/>
      <c r="F174" s="87"/>
      <c r="G174" s="132" t="s">
        <v>54</v>
      </c>
      <c r="H174" s="178">
        <v>141</v>
      </c>
      <c r="I174" s="220">
        <f>SUM(I175+I226+I286)</f>
        <v>0</v>
      </c>
      <c r="J174" s="127">
        <f>SUM(J175+J226+J286)</f>
        <v>0</v>
      </c>
      <c r="K174" s="110">
        <f>SUM(K175+K226+K286)</f>
        <v>0</v>
      </c>
      <c r="L174" s="10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4" customHeight="1">
      <c r="A175" s="40">
        <v>3</v>
      </c>
      <c r="B175" s="44">
        <v>1</v>
      </c>
      <c r="C175" s="74"/>
      <c r="D175" s="72"/>
      <c r="E175" s="72"/>
      <c r="F175" s="71"/>
      <c r="G175" s="133" t="s">
        <v>55</v>
      </c>
      <c r="H175" s="179">
        <v>142</v>
      </c>
      <c r="I175" s="221">
        <f>SUM(I176+I197+I205+I216+I220)</f>
        <v>0</v>
      </c>
      <c r="J175" s="117">
        <f>SUM(J176+J197+J205+J216+J220)</f>
        <v>0</v>
      </c>
      <c r="K175" s="117">
        <f>SUM(K176+K197+K205+K216+K220)</f>
        <v>0</v>
      </c>
      <c r="L175" s="117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25.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204" t="s">
        <v>56</v>
      </c>
      <c r="H176" s="178">
        <v>143</v>
      </c>
      <c r="I176" s="230">
        <f>SUM(I177+I180+I185+I189+I194)</f>
        <v>0</v>
      </c>
      <c r="J176" s="122">
        <f>SUM(J177+J180+J185+J189+J194)</f>
        <v>0</v>
      </c>
      <c r="K176" s="123">
        <f>SUM(K177+K180+K185+K189+K194)</f>
        <v>0</v>
      </c>
      <c r="L176" s="121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hidden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79">
        <v>144</v>
      </c>
      <c r="I177" s="221">
        <f aca="true" t="shared" si="18" ref="I177:L178">I178</f>
        <v>0</v>
      </c>
      <c r="J177" s="118">
        <f t="shared" si="18"/>
        <v>0</v>
      </c>
      <c r="K177" s="119">
        <f t="shared" si="18"/>
        <v>0</v>
      </c>
      <c r="L177" s="117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hidden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78">
        <v>145</v>
      </c>
      <c r="I178" s="230">
        <f t="shared" si="18"/>
        <v>0</v>
      </c>
      <c r="J178" s="121">
        <f t="shared" si="18"/>
        <v>0</v>
      </c>
      <c r="K178" s="121">
        <f t="shared" si="18"/>
        <v>0</v>
      </c>
      <c r="L178" s="121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 hidden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79">
        <v>146</v>
      </c>
      <c r="I179" s="231"/>
      <c r="J179" s="114"/>
      <c r="K179" s="114"/>
      <c r="L179" s="11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78">
        <v>147</v>
      </c>
      <c r="I180" s="230">
        <f>I181</f>
        <v>0</v>
      </c>
      <c r="J180" s="118">
        <f>J181</f>
        <v>0</v>
      </c>
      <c r="K180" s="119">
        <f>K181</f>
        <v>0</v>
      </c>
      <c r="L180" s="117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79">
        <v>148</v>
      </c>
      <c r="I181" s="221">
        <f>SUM(I182:I184)</f>
        <v>0</v>
      </c>
      <c r="J181" s="122">
        <f>SUM(J182:J184)</f>
        <v>0</v>
      </c>
      <c r="K181" s="123">
        <f>SUM(K182:K184)</f>
        <v>0</v>
      </c>
      <c r="L181" s="12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 hidden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78">
        <v>149</v>
      </c>
      <c r="I182" s="233"/>
      <c r="J182" s="111"/>
      <c r="K182" s="111"/>
      <c r="L182" s="12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79">
        <v>150</v>
      </c>
      <c r="I183" s="231"/>
      <c r="J183" s="114"/>
      <c r="K183" s="114"/>
      <c r="L183" s="11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78">
        <v>151</v>
      </c>
      <c r="I184" s="233"/>
      <c r="J184" s="111"/>
      <c r="K184" s="111"/>
      <c r="L184" s="12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79">
        <v>152</v>
      </c>
      <c r="I185" s="221">
        <f>I186</f>
        <v>0</v>
      </c>
      <c r="J185" s="122">
        <f>J186</f>
        <v>0</v>
      </c>
      <c r="K185" s="123">
        <f>K186</f>
        <v>0</v>
      </c>
      <c r="L185" s="121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78">
        <v>153</v>
      </c>
      <c r="I186" s="221">
        <f>SUM(I187:I188)</f>
        <v>0</v>
      </c>
      <c r="J186" s="122">
        <f>SUM(J187:J188)</f>
        <v>0</v>
      </c>
      <c r="K186" s="123">
        <f>SUM(K187:K188)</f>
        <v>0</v>
      </c>
      <c r="L186" s="121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79">
        <v>154</v>
      </c>
      <c r="I187" s="231"/>
      <c r="J187" s="114"/>
      <c r="K187" s="114"/>
      <c r="L187" s="12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78">
        <v>155</v>
      </c>
      <c r="I188" s="233"/>
      <c r="J188" s="114"/>
      <c r="K188" s="114"/>
      <c r="L188" s="11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 hidden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79">
        <v>156</v>
      </c>
      <c r="I189" s="221">
        <f>I190</f>
        <v>0</v>
      </c>
      <c r="J189" s="138">
        <f>J190</f>
        <v>0</v>
      </c>
      <c r="K189" s="139">
        <f>K190</f>
        <v>0</v>
      </c>
      <c r="L189" s="13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 hidden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78">
        <v>157</v>
      </c>
      <c r="I190" s="230">
        <f>SUM(I191:I193)</f>
        <v>0</v>
      </c>
      <c r="J190" s="122">
        <f>SUM(J191:J193)</f>
        <v>0</v>
      </c>
      <c r="K190" s="123">
        <f>SUM(K191:K193)</f>
        <v>0</v>
      </c>
      <c r="L190" s="121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hidden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79">
        <v>158</v>
      </c>
      <c r="I191" s="231"/>
      <c r="J191" s="114"/>
      <c r="K191" s="114"/>
      <c r="L191" s="12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hidden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78">
        <v>159</v>
      </c>
      <c r="I192" s="233"/>
      <c r="J192" s="111"/>
      <c r="K192" s="111"/>
      <c r="L192" s="11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hidden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79">
        <v>160</v>
      </c>
      <c r="I193" s="236"/>
      <c r="J193" s="125"/>
      <c r="K193" s="125"/>
      <c r="L193" s="12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hidden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78">
        <v>161</v>
      </c>
      <c r="I194" s="221">
        <f aca="true" t="shared" si="19" ref="I194:L195">I195</f>
        <v>0</v>
      </c>
      <c r="J194" s="122">
        <f t="shared" si="19"/>
        <v>0</v>
      </c>
      <c r="K194" s="123">
        <f t="shared" si="19"/>
        <v>0</v>
      </c>
      <c r="L194" s="121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 hidden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79">
        <v>162</v>
      </c>
      <c r="I195" s="222">
        <f t="shared" si="19"/>
        <v>0</v>
      </c>
      <c r="J195" s="123">
        <f t="shared" si="19"/>
        <v>0</v>
      </c>
      <c r="K195" s="123">
        <f t="shared" si="19"/>
        <v>0</v>
      </c>
      <c r="L195" s="123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 hidden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78">
        <v>163</v>
      </c>
      <c r="I196" s="223"/>
      <c r="J196" s="114"/>
      <c r="K196" s="114"/>
      <c r="L196" s="11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203" t="s">
        <v>65</v>
      </c>
      <c r="H197" s="179">
        <v>164</v>
      </c>
      <c r="I197" s="221">
        <f aca="true" t="shared" si="20" ref="I197:L198">I198</f>
        <v>0</v>
      </c>
      <c r="J197" s="138">
        <f t="shared" si="20"/>
        <v>0</v>
      </c>
      <c r="K197" s="139">
        <f t="shared" si="20"/>
        <v>0</v>
      </c>
      <c r="L197" s="134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78">
        <v>165</v>
      </c>
      <c r="I198" s="230">
        <f t="shared" si="20"/>
        <v>0</v>
      </c>
      <c r="J198" s="122">
        <f t="shared" si="20"/>
        <v>0</v>
      </c>
      <c r="K198" s="123">
        <f t="shared" si="20"/>
        <v>0</v>
      </c>
      <c r="L198" s="121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79">
        <v>166</v>
      </c>
      <c r="I199" s="221">
        <f>SUM(I200:I204)</f>
        <v>0</v>
      </c>
      <c r="J199" s="118">
        <f>SUM(J200:J204)</f>
        <v>0</v>
      </c>
      <c r="K199" s="119">
        <f>SUM(K200:K204)</f>
        <v>0</v>
      </c>
      <c r="L199" s="117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hidden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78">
        <v>167</v>
      </c>
      <c r="I200" s="223"/>
      <c r="J200" s="114"/>
      <c r="K200" s="114"/>
      <c r="L200" s="12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79">
        <v>168</v>
      </c>
      <c r="I201" s="225"/>
      <c r="J201" s="114"/>
      <c r="K201" s="114"/>
      <c r="L201" s="11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 hidden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78">
        <v>169</v>
      </c>
      <c r="I202" s="225"/>
      <c r="J202" s="114"/>
      <c r="K202" s="114"/>
      <c r="L202" s="11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 hidden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79">
        <v>170</v>
      </c>
      <c r="I203" s="225"/>
      <c r="J203" s="114"/>
      <c r="K203" s="114"/>
      <c r="L203" s="11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 hidden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78">
        <v>171</v>
      </c>
      <c r="I204" s="225"/>
      <c r="J204" s="114"/>
      <c r="K204" s="114"/>
      <c r="L204" s="12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 hidden="1">
      <c r="A205" s="29">
        <v>3</v>
      </c>
      <c r="B205" s="46">
        <v>1</v>
      </c>
      <c r="C205" s="46">
        <v>3</v>
      </c>
      <c r="D205" s="29"/>
      <c r="E205" s="46"/>
      <c r="F205" s="39"/>
      <c r="G205" s="200" t="s">
        <v>122</v>
      </c>
      <c r="H205" s="179">
        <v>172</v>
      </c>
      <c r="I205" s="221">
        <f>SUM(I206+I210)</f>
        <v>0</v>
      </c>
      <c r="J205" s="122">
        <f>SUM(J206+J210)</f>
        <v>0</v>
      </c>
      <c r="K205" s="123">
        <f>SUM(K206+K210)</f>
        <v>0</v>
      </c>
      <c r="L205" s="121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 hidden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78">
        <v>173</v>
      </c>
      <c r="I206" s="230">
        <f>I207</f>
        <v>0</v>
      </c>
      <c r="J206" s="118">
        <f>J207</f>
        <v>0</v>
      </c>
      <c r="K206" s="119">
        <f>K207</f>
        <v>0</v>
      </c>
      <c r="L206" s="117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hidden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79">
        <v>174</v>
      </c>
      <c r="I207" s="221">
        <f>I209</f>
        <v>0</v>
      </c>
      <c r="J207" s="122">
        <f>J209</f>
        <v>0</v>
      </c>
      <c r="K207" s="123">
        <f>K209</f>
        <v>0</v>
      </c>
      <c r="L207" s="121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 hidden="1">
      <c r="A208" s="280">
        <v>1</v>
      </c>
      <c r="B208" s="281"/>
      <c r="C208" s="281"/>
      <c r="D208" s="281"/>
      <c r="E208" s="281"/>
      <c r="F208" s="282"/>
      <c r="G208" s="193">
        <v>2</v>
      </c>
      <c r="H208" s="194">
        <v>3</v>
      </c>
      <c r="I208" s="228">
        <v>4</v>
      </c>
      <c r="J208" s="187">
        <v>5</v>
      </c>
      <c r="K208" s="188">
        <v>6</v>
      </c>
      <c r="L208" s="18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 hidden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49" t="s">
        <v>136</v>
      </c>
      <c r="H209" s="175">
        <v>175</v>
      </c>
      <c r="I209" s="247"/>
      <c r="J209" s="125"/>
      <c r="K209" s="125"/>
      <c r="L209" s="12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hidden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80">
        <v>176</v>
      </c>
      <c r="I210" s="221">
        <f>I211</f>
        <v>0</v>
      </c>
      <c r="J210" s="122">
        <f>J211</f>
        <v>0</v>
      </c>
      <c r="K210" s="123">
        <f>K211</f>
        <v>0</v>
      </c>
      <c r="L210" s="121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hidden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75">
        <v>177</v>
      </c>
      <c r="I211" s="230">
        <f>SUM(I212:I215)</f>
        <v>0</v>
      </c>
      <c r="J211" s="118">
        <f>SUM(J212:J215)</f>
        <v>0</v>
      </c>
      <c r="K211" s="119">
        <f>SUM(K212:K215)</f>
        <v>0</v>
      </c>
      <c r="L211" s="117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 hidden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80">
        <v>178</v>
      </c>
      <c r="I212" s="225"/>
      <c r="J212" s="114"/>
      <c r="K212" s="114"/>
      <c r="L212" s="12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hidden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75">
        <v>179</v>
      </c>
      <c r="I213" s="225"/>
      <c r="J213" s="114"/>
      <c r="K213" s="114"/>
      <c r="L213" s="11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hidden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80">
        <v>180</v>
      </c>
      <c r="I214" s="225"/>
      <c r="J214" s="114"/>
      <c r="K214" s="114"/>
      <c r="L214" s="11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 hidden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75">
        <v>181</v>
      </c>
      <c r="I215" s="225"/>
      <c r="J215" s="114"/>
      <c r="K215" s="114"/>
      <c r="L215" s="11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 hidden="1">
      <c r="A216" s="45">
        <v>3</v>
      </c>
      <c r="B216" s="52">
        <v>1</v>
      </c>
      <c r="C216" s="52">
        <v>4</v>
      </c>
      <c r="D216" s="52"/>
      <c r="E216" s="52"/>
      <c r="F216" s="32"/>
      <c r="G216" s="199" t="s">
        <v>135</v>
      </c>
      <c r="H216" s="180">
        <v>182</v>
      </c>
      <c r="I216" s="230">
        <f>I217</f>
        <v>0</v>
      </c>
      <c r="J216" s="118">
        <f aca="true" t="shared" si="21" ref="J216:L218">J217</f>
        <v>0</v>
      </c>
      <c r="K216" s="119">
        <f t="shared" si="21"/>
        <v>0</v>
      </c>
      <c r="L216" s="119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 hidden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75">
        <v>183</v>
      </c>
      <c r="I217" s="227">
        <f>I218</f>
        <v>0</v>
      </c>
      <c r="J217" s="136">
        <f t="shared" si="21"/>
        <v>0</v>
      </c>
      <c r="K217" s="137">
        <f t="shared" si="21"/>
        <v>0</v>
      </c>
      <c r="L217" s="13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 hidden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80">
        <v>184</v>
      </c>
      <c r="I218" s="221">
        <f>I219</f>
        <v>0</v>
      </c>
      <c r="J218" s="122">
        <f t="shared" si="21"/>
        <v>0</v>
      </c>
      <c r="K218" s="123">
        <f t="shared" si="21"/>
        <v>0</v>
      </c>
      <c r="L218" s="123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 hidden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75">
        <v>185</v>
      </c>
      <c r="I219" s="247"/>
      <c r="J219" s="125"/>
      <c r="K219" s="125"/>
      <c r="L219" s="12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 hidden="1">
      <c r="A220" s="30">
        <v>3</v>
      </c>
      <c r="B220" s="46">
        <v>1</v>
      </c>
      <c r="C220" s="46">
        <v>5</v>
      </c>
      <c r="D220" s="46"/>
      <c r="E220" s="46"/>
      <c r="F220" s="39"/>
      <c r="G220" s="200" t="s">
        <v>156</v>
      </c>
      <c r="H220" s="180">
        <v>186</v>
      </c>
      <c r="I220" s="248">
        <f aca="true" t="shared" si="22" ref="I220:L221">I221</f>
        <v>0</v>
      </c>
      <c r="J220" s="148">
        <f t="shared" si="22"/>
        <v>0</v>
      </c>
      <c r="K220" s="148">
        <f t="shared" si="22"/>
        <v>0</v>
      </c>
      <c r="L220" s="148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 hidden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49" t="s">
        <v>156</v>
      </c>
      <c r="H221" s="175">
        <v>187</v>
      </c>
      <c r="I221" s="248">
        <f t="shared" si="22"/>
        <v>0</v>
      </c>
      <c r="J221" s="148">
        <f t="shared" si="22"/>
        <v>0</v>
      </c>
      <c r="K221" s="148">
        <f t="shared" si="22"/>
        <v>0</v>
      </c>
      <c r="L221" s="148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 hidden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49" t="s">
        <v>156</v>
      </c>
      <c r="H222" s="180">
        <v>188</v>
      </c>
      <c r="I222" s="248">
        <f>SUM(I223:I225)</f>
        <v>0</v>
      </c>
      <c r="J222" s="148">
        <f>SUM(J223:J225)</f>
        <v>0</v>
      </c>
      <c r="K222" s="148">
        <f>SUM(K223:K225)</f>
        <v>0</v>
      </c>
      <c r="L222" s="14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 hidden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49" t="s">
        <v>157</v>
      </c>
      <c r="H223" s="175">
        <v>189</v>
      </c>
      <c r="I223" s="225"/>
      <c r="J223" s="114"/>
      <c r="K223" s="114"/>
      <c r="L223" s="11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hidden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49" t="s">
        <v>158</v>
      </c>
      <c r="H224" s="180">
        <v>190</v>
      </c>
      <c r="I224" s="225"/>
      <c r="J224" s="114"/>
      <c r="K224" s="114"/>
      <c r="L224" s="11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 hidden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49" t="s">
        <v>159</v>
      </c>
      <c r="H225" s="175">
        <v>191</v>
      </c>
      <c r="I225" s="225"/>
      <c r="J225" s="114"/>
      <c r="K225" s="114"/>
      <c r="L225" s="11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 hidden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80">
        <v>192</v>
      </c>
      <c r="I226" s="221">
        <f>SUM(I227+I257)</f>
        <v>0</v>
      </c>
      <c r="J226" s="122">
        <f>SUM(J227+J257)</f>
        <v>0</v>
      </c>
      <c r="K226" s="123">
        <f>SUM(K227+K257)</f>
        <v>0</v>
      </c>
      <c r="L226" s="123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 hidden="1">
      <c r="A227" s="42">
        <v>3</v>
      </c>
      <c r="B227" s="64">
        <v>2</v>
      </c>
      <c r="C227" s="65">
        <v>1</v>
      </c>
      <c r="D227" s="65"/>
      <c r="E227" s="65"/>
      <c r="F227" s="70"/>
      <c r="G227" s="202" t="s">
        <v>71</v>
      </c>
      <c r="H227" s="175">
        <v>193</v>
      </c>
      <c r="I227" s="227">
        <f>SUM(I228+I234+I238+I242+I246+I250+I253)</f>
        <v>0</v>
      </c>
      <c r="J227" s="136">
        <f>SUM(J228+J234+J238+J242+J246+J250+J253)</f>
        <v>0</v>
      </c>
      <c r="K227" s="137">
        <f>SUM(K228+K234+K238+K242+K246+K250+K253)</f>
        <v>0</v>
      </c>
      <c r="L227" s="13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 hidden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80">
        <v>194</v>
      </c>
      <c r="I228" s="221">
        <f>I229</f>
        <v>0</v>
      </c>
      <c r="J228" s="122">
        <f>J229</f>
        <v>0</v>
      </c>
      <c r="K228" s="123">
        <f>K229</f>
        <v>0</v>
      </c>
      <c r="L228" s="123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 hidden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75">
        <v>195</v>
      </c>
      <c r="I229" s="221">
        <f>SUM(I230:I233)</f>
        <v>0</v>
      </c>
      <c r="J229" s="122">
        <f>SUM(J230:J233)</f>
        <v>0</v>
      </c>
      <c r="K229" s="123">
        <f>SUM(K230:K233)</f>
        <v>0</v>
      </c>
      <c r="L229" s="123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hidden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80">
        <v>196</v>
      </c>
      <c r="I230" s="225"/>
      <c r="J230" s="114"/>
      <c r="K230" s="114"/>
      <c r="L230" s="12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 hidden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75">
        <v>197</v>
      </c>
      <c r="I231" s="225"/>
      <c r="J231" s="114"/>
      <c r="K231" s="114"/>
      <c r="L231" s="11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hidden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165</v>
      </c>
      <c r="H232" s="180">
        <v>198</v>
      </c>
      <c r="I232" s="225"/>
      <c r="J232" s="114"/>
      <c r="K232" s="114"/>
      <c r="L232" s="11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 hidden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164</v>
      </c>
      <c r="H233" s="180">
        <v>199</v>
      </c>
      <c r="I233" s="225"/>
      <c r="J233" s="113"/>
      <c r="K233" s="114"/>
      <c r="L233" s="12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 hidden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80">
        <v>200</v>
      </c>
      <c r="I234" s="221">
        <f>I235</f>
        <v>0</v>
      </c>
      <c r="J234" s="122">
        <f>J235</f>
        <v>0</v>
      </c>
      <c r="K234" s="123">
        <f>K235</f>
        <v>0</v>
      </c>
      <c r="L234" s="123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 hidden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80">
        <v>201</v>
      </c>
      <c r="I235" s="221">
        <f>SUM(I236:I237)</f>
        <v>0</v>
      </c>
      <c r="J235" s="122">
        <f>SUM(J236:J237)</f>
        <v>0</v>
      </c>
      <c r="K235" s="123">
        <f>SUM(K236:K237)</f>
        <v>0</v>
      </c>
      <c r="L235" s="123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 hidden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80">
        <v>202</v>
      </c>
      <c r="I236" s="225"/>
      <c r="J236" s="114"/>
      <c r="K236" s="114"/>
      <c r="L236" s="11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 hidden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80">
        <v>203</v>
      </c>
      <c r="I237" s="225"/>
      <c r="J237" s="114"/>
      <c r="K237" s="114"/>
      <c r="L237" s="11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 hidden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80">
        <v>204</v>
      </c>
      <c r="I238" s="230">
        <f>I239</f>
        <v>0</v>
      </c>
      <c r="J238" s="118">
        <f>J239</f>
        <v>0</v>
      </c>
      <c r="K238" s="119">
        <f>K239</f>
        <v>0</v>
      </c>
      <c r="L238" s="119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 hidden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80">
        <v>205</v>
      </c>
      <c r="I239" s="2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 hidden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80">
        <v>206</v>
      </c>
      <c r="I240" s="225"/>
      <c r="J240" s="114"/>
      <c r="K240" s="114"/>
      <c r="L240" s="11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 hidden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80">
        <v>207</v>
      </c>
      <c r="I241" s="247"/>
      <c r="J241" s="116"/>
      <c r="K241" s="125"/>
      <c r="L241" s="12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 hidden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80">
        <v>208</v>
      </c>
      <c r="I242" s="221">
        <f>I243</f>
        <v>0</v>
      </c>
      <c r="J242" s="123">
        <f>J243</f>
        <v>0</v>
      </c>
      <c r="K242" s="121">
        <f>K243</f>
        <v>0</v>
      </c>
      <c r="L242" s="123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hidden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80">
        <v>209</v>
      </c>
      <c r="I243" s="230">
        <f>SUM(I244:I245)</f>
        <v>0</v>
      </c>
      <c r="J243" s="118">
        <f>SUM(J244:J245)</f>
        <v>0</v>
      </c>
      <c r="K243" s="119">
        <f>SUM(K244:K245)</f>
        <v>0</v>
      </c>
      <c r="L243" s="119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 hidden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80">
        <v>210</v>
      </c>
      <c r="I244" s="225"/>
      <c r="J244" s="114"/>
      <c r="K244" s="114"/>
      <c r="L244" s="11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 hidden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80">
        <v>211</v>
      </c>
      <c r="I245" s="225"/>
      <c r="J245" s="114"/>
      <c r="K245" s="114"/>
      <c r="L245" s="11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 hidden="1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80">
        <v>212</v>
      </c>
      <c r="I246" s="221">
        <f>I248</f>
        <v>0</v>
      </c>
      <c r="J246" s="122">
        <f>J248</f>
        <v>0</v>
      </c>
      <c r="K246" s="123">
        <f>K248</f>
        <v>0</v>
      </c>
      <c r="L246" s="123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hidden="1">
      <c r="A247" s="280">
        <v>1</v>
      </c>
      <c r="B247" s="281"/>
      <c r="C247" s="281"/>
      <c r="D247" s="281"/>
      <c r="E247" s="281"/>
      <c r="F247" s="282"/>
      <c r="G247" s="196">
        <v>2</v>
      </c>
      <c r="H247" s="194">
        <v>3</v>
      </c>
      <c r="I247" s="234">
        <v>4</v>
      </c>
      <c r="J247" s="193">
        <v>5</v>
      </c>
      <c r="K247" s="194">
        <v>6</v>
      </c>
      <c r="L247" s="194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 hidden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80">
        <v>213</v>
      </c>
      <c r="I248" s="222">
        <f>I249</f>
        <v>0</v>
      </c>
      <c r="J248" s="122">
        <f>J249</f>
        <v>0</v>
      </c>
      <c r="K248" s="123">
        <f>K249</f>
        <v>0</v>
      </c>
      <c r="L248" s="123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 hidden="1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80">
        <v>214</v>
      </c>
      <c r="I249" s="247"/>
      <c r="J249" s="125"/>
      <c r="K249" s="125"/>
      <c r="L249" s="12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hidden="1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81">
        <v>215</v>
      </c>
      <c r="I250" s="221">
        <f>I251</f>
        <v>0</v>
      </c>
      <c r="J250" s="122">
        <f aca="true" t="shared" si="23" ref="J250:L251">J251</f>
        <v>0</v>
      </c>
      <c r="K250" s="123">
        <f t="shared" si="23"/>
        <v>0</v>
      </c>
      <c r="L250" s="123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hidden="1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80">
        <v>216</v>
      </c>
      <c r="I251" s="221">
        <f>I252</f>
        <v>0</v>
      </c>
      <c r="J251" s="122">
        <f t="shared" si="23"/>
        <v>0</v>
      </c>
      <c r="K251" s="123">
        <f t="shared" si="23"/>
        <v>0</v>
      </c>
      <c r="L251" s="123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hidden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81">
        <v>217</v>
      </c>
      <c r="I252" s="247"/>
      <c r="J252" s="125"/>
      <c r="K252" s="125"/>
      <c r="L252" s="12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 hidden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80">
        <v>218</v>
      </c>
      <c r="I253" s="221">
        <f>I254</f>
        <v>0</v>
      </c>
      <c r="J253" s="122">
        <f>J254</f>
        <v>0</v>
      </c>
      <c r="K253" s="123">
        <f>K254</f>
        <v>0</v>
      </c>
      <c r="L253" s="123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hidden="1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81">
        <v>219</v>
      </c>
      <c r="I254" s="2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 hidden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80">
        <v>220</v>
      </c>
      <c r="I255" s="247"/>
      <c r="J255" s="125"/>
      <c r="K255" s="125"/>
      <c r="L255" s="12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 hidden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81">
        <v>221</v>
      </c>
      <c r="I256" s="225"/>
      <c r="J256" s="114"/>
      <c r="K256" s="114"/>
      <c r="L256" s="11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 hidden="1">
      <c r="A257" s="84">
        <v>3</v>
      </c>
      <c r="B257" s="83">
        <v>2</v>
      </c>
      <c r="C257" s="83">
        <v>2</v>
      </c>
      <c r="D257" s="48"/>
      <c r="E257" s="48"/>
      <c r="F257" s="80"/>
      <c r="G257" s="200" t="s">
        <v>79</v>
      </c>
      <c r="H257" s="180">
        <v>222</v>
      </c>
      <c r="I257" s="221">
        <f>SUM(I258+I264+I268+I272+I276+I279+I282)</f>
        <v>0</v>
      </c>
      <c r="J257" s="122">
        <f>SUM(J258+J264+J268+J272+J276+J279+J282)</f>
        <v>0</v>
      </c>
      <c r="K257" s="123">
        <f>SUM(K258+K264+K268+K272+K276+K279+K282)</f>
        <v>0</v>
      </c>
      <c r="L257" s="121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 hidden="1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81">
        <v>223</v>
      </c>
      <c r="I258" s="221">
        <f>I259</f>
        <v>0</v>
      </c>
      <c r="J258" s="122">
        <f>J259</f>
        <v>0</v>
      </c>
      <c r="K258" s="123">
        <f>K259</f>
        <v>0</v>
      </c>
      <c r="L258" s="121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 hidden="1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80">
        <v>224</v>
      </c>
      <c r="I259" s="2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hidden="1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81">
        <v>225</v>
      </c>
      <c r="I260" s="225"/>
      <c r="J260" s="114"/>
      <c r="K260" s="114"/>
      <c r="L260" s="11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 hidden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51" t="s">
        <v>83</v>
      </c>
      <c r="H261" s="180">
        <v>226</v>
      </c>
      <c r="I261" s="225"/>
      <c r="J261" s="114"/>
      <c r="K261" s="114"/>
      <c r="L261" s="11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 hidden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165</v>
      </c>
      <c r="H262" s="181">
        <v>227</v>
      </c>
      <c r="I262" s="225"/>
      <c r="J262" s="114"/>
      <c r="K262" s="114"/>
      <c r="L262" s="11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 hidden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164</v>
      </c>
      <c r="H263" s="180">
        <v>228</v>
      </c>
      <c r="I263" s="225"/>
      <c r="J263" s="113"/>
      <c r="K263" s="114"/>
      <c r="L263" s="11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 hidden="1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81">
        <v>229</v>
      </c>
      <c r="I264" s="221">
        <f>I265</f>
        <v>0</v>
      </c>
      <c r="J264" s="123">
        <f>J265</f>
        <v>0</v>
      </c>
      <c r="K264" s="121">
        <f>K265</f>
        <v>0</v>
      </c>
      <c r="L264" s="123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 hidden="1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80">
        <v>230</v>
      </c>
      <c r="I265" s="230">
        <f>SUM(I266:I267)</f>
        <v>0</v>
      </c>
      <c r="J265" s="118">
        <f>SUM(J266:J267)</f>
        <v>0</v>
      </c>
      <c r="K265" s="119">
        <f>SUM(K266:K267)</f>
        <v>0</v>
      </c>
      <c r="L265" s="119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hidden="1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81">
        <v>231</v>
      </c>
      <c r="I266" s="225"/>
      <c r="J266" s="114"/>
      <c r="K266" s="114"/>
      <c r="L266" s="11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hidden="1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80">
        <v>232</v>
      </c>
      <c r="I267" s="225"/>
      <c r="J267" s="114"/>
      <c r="K267" s="114"/>
      <c r="L267" s="11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hidden="1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81">
        <v>233</v>
      </c>
      <c r="I268" s="221">
        <f>I269</f>
        <v>0</v>
      </c>
      <c r="J268" s="122">
        <f>J269</f>
        <v>0</v>
      </c>
      <c r="K268" s="123">
        <f>K269</f>
        <v>0</v>
      </c>
      <c r="L268" s="123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hidden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80">
        <v>234</v>
      </c>
      <c r="I269" s="2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hidden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81">
        <v>235</v>
      </c>
      <c r="I270" s="235"/>
      <c r="J270" s="116"/>
      <c r="K270" s="115"/>
      <c r="L270" s="11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 hidden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80">
        <v>236</v>
      </c>
      <c r="I271" s="235"/>
      <c r="J271" s="113"/>
      <c r="K271" s="115"/>
      <c r="L271" s="12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 hidden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81">
        <v>237</v>
      </c>
      <c r="I272" s="221">
        <f>I273</f>
        <v>0</v>
      </c>
      <c r="J272" s="122">
        <f>J273</f>
        <v>0</v>
      </c>
      <c r="K272" s="123">
        <f>K273</f>
        <v>0</v>
      </c>
      <c r="L272" s="123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hidden="1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80">
        <v>238</v>
      </c>
      <c r="I273" s="221">
        <f>SUM(I274:I275)</f>
        <v>0</v>
      </c>
      <c r="J273" s="122">
        <f>SUM(J274:J275)</f>
        <v>0</v>
      </c>
      <c r="K273" s="123">
        <f>SUM(K274:K275)</f>
        <v>0</v>
      </c>
      <c r="L273" s="123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 hidden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81">
        <v>239</v>
      </c>
      <c r="I274" s="225"/>
      <c r="J274" s="114"/>
      <c r="K274" s="114"/>
      <c r="L274" s="11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 hidden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80">
        <v>240</v>
      </c>
      <c r="I275" s="225"/>
      <c r="J275" s="114"/>
      <c r="K275" s="114"/>
      <c r="L275" s="11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 hidden="1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81">
        <v>241</v>
      </c>
      <c r="I276" s="221">
        <f>I277</f>
        <v>0</v>
      </c>
      <c r="J276" s="122">
        <f aca="true" t="shared" si="24" ref="J276:L277">J277</f>
        <v>0</v>
      </c>
      <c r="K276" s="123">
        <f t="shared" si="24"/>
        <v>0</v>
      </c>
      <c r="L276" s="123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 hidden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80">
        <v>242</v>
      </c>
      <c r="I277" s="221">
        <f>I278</f>
        <v>0</v>
      </c>
      <c r="J277" s="122">
        <f t="shared" si="24"/>
        <v>0</v>
      </c>
      <c r="K277" s="122">
        <f t="shared" si="24"/>
        <v>0</v>
      </c>
      <c r="L277" s="123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 hidden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81">
        <v>243</v>
      </c>
      <c r="I278" s="247"/>
      <c r="J278" s="125"/>
      <c r="K278" s="125"/>
      <c r="L278" s="12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 hidden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80">
        <v>244</v>
      </c>
      <c r="I279" s="221">
        <f>I280</f>
        <v>0</v>
      </c>
      <c r="J279" s="143">
        <f aca="true" t="shared" si="25" ref="J279:L280">J280</f>
        <v>0</v>
      </c>
      <c r="K279" s="122">
        <f t="shared" si="25"/>
        <v>0</v>
      </c>
      <c r="L279" s="123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 hidden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81">
        <v>245</v>
      </c>
      <c r="I280" s="221">
        <f>I281</f>
        <v>0</v>
      </c>
      <c r="J280" s="143">
        <f t="shared" si="25"/>
        <v>0</v>
      </c>
      <c r="K280" s="122">
        <f t="shared" si="25"/>
        <v>0</v>
      </c>
      <c r="L280" s="123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 hidden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80">
        <v>246</v>
      </c>
      <c r="I281" s="247"/>
      <c r="J281" s="125"/>
      <c r="K281" s="125"/>
      <c r="L281" s="12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 hidden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81">
        <v>247</v>
      </c>
      <c r="I282" s="221">
        <f>I283</f>
        <v>0</v>
      </c>
      <c r="J282" s="143">
        <f>J283</f>
        <v>0</v>
      </c>
      <c r="K282" s="122">
        <f>K283</f>
        <v>0</v>
      </c>
      <c r="L282" s="123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hidden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80">
        <v>248</v>
      </c>
      <c r="I283" s="2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 hidden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81">
        <v>249</v>
      </c>
      <c r="I284" s="247"/>
      <c r="J284" s="125"/>
      <c r="K284" s="125"/>
      <c r="L284" s="12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 hidden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80">
        <v>250</v>
      </c>
      <c r="I285" s="225"/>
      <c r="J285" s="114"/>
      <c r="K285" s="114"/>
      <c r="L285" s="11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 hidden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81">
        <v>251</v>
      </c>
      <c r="I286" s="220">
        <f>SUM(I287+I316)</f>
        <v>0</v>
      </c>
      <c r="J286" s="128">
        <f>SUM(J287+J316)</f>
        <v>0</v>
      </c>
      <c r="K286" s="127">
        <f>SUM(K287+K316)</f>
        <v>0</v>
      </c>
      <c r="L286" s="11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 hidden="1">
      <c r="A287" s="30">
        <v>3</v>
      </c>
      <c r="B287" s="30">
        <v>3</v>
      </c>
      <c r="C287" s="29">
        <v>1</v>
      </c>
      <c r="D287" s="46"/>
      <c r="E287" s="46"/>
      <c r="F287" s="39"/>
      <c r="G287" s="200" t="s">
        <v>71</v>
      </c>
      <c r="H287" s="180">
        <v>252</v>
      </c>
      <c r="I287" s="221">
        <f>SUM(I289+I294+I298+I302+I306+I309+I312)</f>
        <v>0</v>
      </c>
      <c r="J287" s="143">
        <f>SUM(J289+J294+J298+J302+J306+J309+J312)</f>
        <v>0</v>
      </c>
      <c r="K287" s="122">
        <f>SUM(K289+K294+K298+K302+K306+K309+K312)</f>
        <v>0</v>
      </c>
      <c r="L287" s="123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 hidden="1">
      <c r="A288" s="280">
        <v>1</v>
      </c>
      <c r="B288" s="281"/>
      <c r="C288" s="281"/>
      <c r="D288" s="281"/>
      <c r="E288" s="281"/>
      <c r="F288" s="282"/>
      <c r="G288" s="193">
        <v>2</v>
      </c>
      <c r="H288" s="194">
        <v>3</v>
      </c>
      <c r="I288" s="234">
        <v>4</v>
      </c>
      <c r="J288" s="197">
        <v>5</v>
      </c>
      <c r="K288" s="194">
        <v>6</v>
      </c>
      <c r="L288" s="194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 hidden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81">
        <v>253</v>
      </c>
      <c r="I289" s="221">
        <f>I290</f>
        <v>0</v>
      </c>
      <c r="J289" s="143">
        <f>J290</f>
        <v>0</v>
      </c>
      <c r="K289" s="122">
        <f>K290</f>
        <v>0</v>
      </c>
      <c r="L289" s="123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 hidden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80">
        <v>254</v>
      </c>
      <c r="I290" s="221">
        <f>SUM(I291:I293)</f>
        <v>0</v>
      </c>
      <c r="J290" s="143">
        <f>SUM(J291:J293)</f>
        <v>0</v>
      </c>
      <c r="K290" s="122">
        <f>SUM(K291:K293)</f>
        <v>0</v>
      </c>
      <c r="L290" s="123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 hidden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81">
        <v>255</v>
      </c>
      <c r="I291" s="225"/>
      <c r="J291" s="114"/>
      <c r="K291" s="114"/>
      <c r="L291" s="11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hidden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80">
        <v>256</v>
      </c>
      <c r="I292" s="225"/>
      <c r="J292" s="114"/>
      <c r="K292" s="114"/>
      <c r="L292" s="11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 hidden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81">
        <v>257</v>
      </c>
      <c r="I293" s="225"/>
      <c r="J293" s="114"/>
      <c r="K293" s="114"/>
      <c r="L293" s="11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 hidden="1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80">
        <v>258</v>
      </c>
      <c r="I294" s="221">
        <f>I295</f>
        <v>0</v>
      </c>
      <c r="J294" s="143">
        <f>J295</f>
        <v>0</v>
      </c>
      <c r="K294" s="122">
        <f>K295</f>
        <v>0</v>
      </c>
      <c r="L294" s="123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 hidden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80">
        <v>259</v>
      </c>
      <c r="I295" s="230">
        <f>SUM(I296:I297)</f>
        <v>0</v>
      </c>
      <c r="J295" s="144">
        <f>SUM(J296:J297)</f>
        <v>0</v>
      </c>
      <c r="K295" s="118">
        <f>SUM(K296:K297)</f>
        <v>0</v>
      </c>
      <c r="L295" s="119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 hidden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80">
        <v>260</v>
      </c>
      <c r="I296" s="225"/>
      <c r="J296" s="114"/>
      <c r="K296" s="114"/>
      <c r="L296" s="11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 hidden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80">
        <v>261</v>
      </c>
      <c r="I297" s="225"/>
      <c r="J297" s="114"/>
      <c r="K297" s="114"/>
      <c r="L297" s="11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hidden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80">
        <v>262</v>
      </c>
      <c r="I298" s="221">
        <f>I299</f>
        <v>0</v>
      </c>
      <c r="J298" s="143">
        <f>J299</f>
        <v>0</v>
      </c>
      <c r="K298" s="122">
        <f>K299</f>
        <v>0</v>
      </c>
      <c r="L298" s="123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 hidden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80">
        <v>263</v>
      </c>
      <c r="I299" s="222">
        <f>I300+I301</f>
        <v>0</v>
      </c>
      <c r="J299" s="123">
        <f>J300+J301</f>
        <v>0</v>
      </c>
      <c r="K299" s="123">
        <f>K300+K301</f>
        <v>0</v>
      </c>
      <c r="L299" s="123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 hidden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80">
        <v>264</v>
      </c>
      <c r="I300" s="247"/>
      <c r="J300" s="125"/>
      <c r="K300" s="125"/>
      <c r="L300" s="12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 hidden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80">
        <v>265</v>
      </c>
      <c r="I301" s="225"/>
      <c r="J301" s="114"/>
      <c r="K301" s="114"/>
      <c r="L301" s="11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hidden="1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80">
        <v>266</v>
      </c>
      <c r="I302" s="221">
        <f>I303</f>
        <v>0</v>
      </c>
      <c r="J302" s="143">
        <f>J303</f>
        <v>0</v>
      </c>
      <c r="K302" s="122">
        <f>K303</f>
        <v>0</v>
      </c>
      <c r="L302" s="123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 hidden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80">
        <v>267</v>
      </c>
      <c r="I303" s="2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hidden="1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80">
        <v>268</v>
      </c>
      <c r="I304" s="224"/>
      <c r="J304" s="114"/>
      <c r="K304" s="114"/>
      <c r="L304" s="11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 hidden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80">
        <v>269</v>
      </c>
      <c r="I305" s="225"/>
      <c r="J305" s="125"/>
      <c r="K305" s="125"/>
      <c r="L305" s="12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 hidden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80">
        <v>270</v>
      </c>
      <c r="I306" s="244">
        <f aca="true" t="shared" si="26" ref="I306:L307">I307</f>
        <v>0</v>
      </c>
      <c r="J306" s="143">
        <f t="shared" si="26"/>
        <v>0</v>
      </c>
      <c r="K306" s="123">
        <f t="shared" si="26"/>
        <v>0</v>
      </c>
      <c r="L306" s="123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 hidden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80">
        <v>271</v>
      </c>
      <c r="I307" s="222">
        <f t="shared" si="26"/>
        <v>0</v>
      </c>
      <c r="J307" s="144">
        <f t="shared" si="26"/>
        <v>0</v>
      </c>
      <c r="K307" s="119">
        <f t="shared" si="26"/>
        <v>0</v>
      </c>
      <c r="L307" s="119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 hidden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80">
        <v>272</v>
      </c>
      <c r="I308" s="225"/>
      <c r="J308" s="125"/>
      <c r="K308" s="125"/>
      <c r="L308" s="12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hidden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80">
        <v>273</v>
      </c>
      <c r="I309" s="222">
        <f aca="true" t="shared" si="27" ref="I309:L310">I310</f>
        <v>0</v>
      </c>
      <c r="J309" s="143">
        <f t="shared" si="27"/>
        <v>0</v>
      </c>
      <c r="K309" s="123">
        <f t="shared" si="27"/>
        <v>0</v>
      </c>
      <c r="L309" s="123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 hidden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80">
        <v>274</v>
      </c>
      <c r="I310" s="221">
        <f t="shared" si="27"/>
        <v>0</v>
      </c>
      <c r="J310" s="143">
        <f t="shared" si="27"/>
        <v>0</v>
      </c>
      <c r="K310" s="123">
        <f t="shared" si="27"/>
        <v>0</v>
      </c>
      <c r="L310" s="123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 hidden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80">
        <v>275</v>
      </c>
      <c r="I311" s="247"/>
      <c r="J311" s="125"/>
      <c r="K311" s="125"/>
      <c r="L311" s="12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hidden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80">
        <v>276</v>
      </c>
      <c r="I312" s="221">
        <f>I313</f>
        <v>0</v>
      </c>
      <c r="J312" s="143">
        <f>J313</f>
        <v>0</v>
      </c>
      <c r="K312" s="123">
        <f>K313</f>
        <v>0</v>
      </c>
      <c r="L312" s="123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hidden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80">
        <v>277</v>
      </c>
      <c r="I313" s="2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hidden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80">
        <v>278</v>
      </c>
      <c r="I314" s="247"/>
      <c r="J314" s="125"/>
      <c r="K314" s="125"/>
      <c r="L314" s="12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hidden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80">
        <v>279</v>
      </c>
      <c r="I315" s="225"/>
      <c r="J315" s="114"/>
      <c r="K315" s="114"/>
      <c r="L315" s="11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 hidden="1">
      <c r="A316" s="29">
        <v>3</v>
      </c>
      <c r="B316" s="46">
        <v>3</v>
      </c>
      <c r="C316" s="46">
        <v>2</v>
      </c>
      <c r="D316" s="46"/>
      <c r="E316" s="46"/>
      <c r="F316" s="39"/>
      <c r="G316" s="200" t="s">
        <v>79</v>
      </c>
      <c r="H316" s="180">
        <v>280</v>
      </c>
      <c r="I316" s="221">
        <f>SUM(I317+I322+I326+I331+I335+I338+I341)</f>
        <v>0</v>
      </c>
      <c r="J316" s="143">
        <f>SUM(J317+J322+J326+J331+J335+J338+J341)</f>
        <v>0</v>
      </c>
      <c r="K316" s="123">
        <f>SUM(K317+K322+K326+K331+K335+K338+K341)</f>
        <v>0</v>
      </c>
      <c r="L316" s="123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 hidden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80">
        <v>281</v>
      </c>
      <c r="I317" s="221">
        <f>I318</f>
        <v>0</v>
      </c>
      <c r="J317" s="143">
        <f>J318</f>
        <v>0</v>
      </c>
      <c r="K317" s="123">
        <f>K318</f>
        <v>0</v>
      </c>
      <c r="L317" s="123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 hidden="1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80">
        <v>282</v>
      </c>
      <c r="I318" s="221">
        <f>SUM(I319:I321)</f>
        <v>0</v>
      </c>
      <c r="J318" s="143">
        <f>SUM(J319:J321)</f>
        <v>0</v>
      </c>
      <c r="K318" s="123">
        <f>SUM(K319:K321)</f>
        <v>0</v>
      </c>
      <c r="L318" s="123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 hidden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80">
        <v>283</v>
      </c>
      <c r="I319" s="225"/>
      <c r="J319" s="114"/>
      <c r="K319" s="114"/>
      <c r="L319" s="11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 hidden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80">
        <v>284</v>
      </c>
      <c r="I320" s="225"/>
      <c r="J320" s="114"/>
      <c r="K320" s="114"/>
      <c r="L320" s="11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hidden="1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80">
        <v>285</v>
      </c>
      <c r="I321" s="225"/>
      <c r="J321" s="114"/>
      <c r="K321" s="114"/>
      <c r="L321" s="11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 hidden="1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80">
        <v>286</v>
      </c>
      <c r="I322" s="227">
        <f>I323</f>
        <v>0</v>
      </c>
      <c r="J322" s="145">
        <f>J323</f>
        <v>0</v>
      </c>
      <c r="K322" s="137">
        <f>K323</f>
        <v>0</v>
      </c>
      <c r="L322" s="13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 hidden="1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80">
        <v>287</v>
      </c>
      <c r="I323" s="221">
        <f>SUM(I324:I325)</f>
        <v>0</v>
      </c>
      <c r="J323" s="122">
        <f>SUM(J324:J325)</f>
        <v>0</v>
      </c>
      <c r="K323" s="123">
        <f>SUM(K324:K325)</f>
        <v>0</v>
      </c>
      <c r="L323" s="123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hidden="1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80">
        <v>288</v>
      </c>
      <c r="I324" s="225"/>
      <c r="J324" s="114"/>
      <c r="K324" s="114"/>
      <c r="L324" s="11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hidden="1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80">
        <v>289</v>
      </c>
      <c r="I325" s="225"/>
      <c r="J325" s="114"/>
      <c r="K325" s="114"/>
      <c r="L325" s="11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 hidden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80">
        <v>290</v>
      </c>
      <c r="I326" s="221">
        <f>I327</f>
        <v>0</v>
      </c>
      <c r="J326" s="122">
        <f>J327</f>
        <v>0</v>
      </c>
      <c r="K326" s="122">
        <f>K327</f>
        <v>0</v>
      </c>
      <c r="L326" s="123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 hidden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80">
        <v>291</v>
      </c>
      <c r="I327" s="221">
        <f>I328+I329</f>
        <v>0</v>
      </c>
      <c r="J327" s="121">
        <f>J328+J329</f>
        <v>0</v>
      </c>
      <c r="K327" s="121">
        <f>K328+K329</f>
        <v>0</v>
      </c>
      <c r="L327" s="121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 hidden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80">
        <v>292</v>
      </c>
      <c r="I328" s="247"/>
      <c r="J328" s="125"/>
      <c r="K328" s="125"/>
      <c r="L328" s="12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 hidden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80">
        <v>293</v>
      </c>
      <c r="I329" s="225"/>
      <c r="J329" s="114"/>
      <c r="K329" s="114"/>
      <c r="L329" s="11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hidden="1">
      <c r="A330" s="280">
        <v>1</v>
      </c>
      <c r="B330" s="281"/>
      <c r="C330" s="281"/>
      <c r="D330" s="281"/>
      <c r="E330" s="281"/>
      <c r="F330" s="282"/>
      <c r="G330" s="193">
        <v>2</v>
      </c>
      <c r="H330" s="180">
        <v>3</v>
      </c>
      <c r="I330" s="234">
        <v>4</v>
      </c>
      <c r="J330" s="197">
        <v>5</v>
      </c>
      <c r="K330" s="194">
        <v>6</v>
      </c>
      <c r="L330" s="194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hidden="1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71">
        <v>294</v>
      </c>
      <c r="I331" s="221">
        <f>I332</f>
        <v>0</v>
      </c>
      <c r="J331" s="122">
        <f>J332</f>
        <v>0</v>
      </c>
      <c r="K331" s="122">
        <f>K332</f>
        <v>0</v>
      </c>
      <c r="L331" s="123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hidden="1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70">
        <v>295</v>
      </c>
      <c r="I332" s="230">
        <f>SUM(I333:I334)</f>
        <v>0</v>
      </c>
      <c r="J332" s="118">
        <f>SUM(J333:J334)</f>
        <v>0</v>
      </c>
      <c r="K332" s="118">
        <f>SUM(K333:K334)</f>
        <v>0</v>
      </c>
      <c r="L332" s="119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 hidden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71">
        <v>296</v>
      </c>
      <c r="I333" s="225"/>
      <c r="J333" s="114"/>
      <c r="K333" s="114"/>
      <c r="L333" s="11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hidden="1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70">
        <v>297</v>
      </c>
      <c r="I334" s="225"/>
      <c r="J334" s="114"/>
      <c r="K334" s="114"/>
      <c r="L334" s="11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 hidden="1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71">
        <v>298</v>
      </c>
      <c r="I335" s="221">
        <f aca="true" t="shared" si="28" ref="I335:L336">I336</f>
        <v>0</v>
      </c>
      <c r="J335" s="122">
        <f t="shared" si="28"/>
        <v>0</v>
      </c>
      <c r="K335" s="122">
        <f t="shared" si="28"/>
        <v>0</v>
      </c>
      <c r="L335" s="123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 hidden="1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70">
        <v>299</v>
      </c>
      <c r="I336" s="230">
        <f t="shared" si="28"/>
        <v>0</v>
      </c>
      <c r="J336" s="118">
        <f t="shared" si="28"/>
        <v>0</v>
      </c>
      <c r="K336" s="118">
        <f t="shared" si="28"/>
        <v>0</v>
      </c>
      <c r="L336" s="119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 hidden="1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71">
        <v>300</v>
      </c>
      <c r="I337" s="247"/>
      <c r="J337" s="125"/>
      <c r="K337" s="125"/>
      <c r="L337" s="12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 hidden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70">
        <v>301</v>
      </c>
      <c r="I338" s="221">
        <f aca="true" t="shared" si="29" ref="I338:L339">I339</f>
        <v>0</v>
      </c>
      <c r="J338" s="122">
        <f t="shared" si="29"/>
        <v>0</v>
      </c>
      <c r="K338" s="122">
        <f t="shared" si="29"/>
        <v>0</v>
      </c>
      <c r="L338" s="123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 hidden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71">
        <v>302</v>
      </c>
      <c r="I339" s="221">
        <f t="shared" si="29"/>
        <v>0</v>
      </c>
      <c r="J339" s="122">
        <f t="shared" si="29"/>
        <v>0</v>
      </c>
      <c r="K339" s="122">
        <f t="shared" si="29"/>
        <v>0</v>
      </c>
      <c r="L339" s="123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 hidden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70">
        <v>303</v>
      </c>
      <c r="I340" s="247"/>
      <c r="J340" s="125"/>
      <c r="K340" s="125"/>
      <c r="L340" s="12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 hidden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71">
        <v>304</v>
      </c>
      <c r="I341" s="221">
        <f>I342</f>
        <v>0</v>
      </c>
      <c r="J341" s="122">
        <f aca="true" t="shared" si="30" ref="J341:L342">J342</f>
        <v>0</v>
      </c>
      <c r="K341" s="122">
        <f t="shared" si="30"/>
        <v>0</v>
      </c>
      <c r="L341" s="123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 hidden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70">
        <v>305</v>
      </c>
      <c r="I342" s="222">
        <f>I343</f>
        <v>0</v>
      </c>
      <c r="J342" s="122">
        <f t="shared" si="30"/>
        <v>0</v>
      </c>
      <c r="K342" s="122">
        <f t="shared" si="30"/>
        <v>0</v>
      </c>
      <c r="L342" s="123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 hidden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71">
        <v>306</v>
      </c>
      <c r="I343" s="247"/>
      <c r="J343" s="125"/>
      <c r="K343" s="125"/>
      <c r="L343" s="12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208" t="s">
        <v>138</v>
      </c>
      <c r="H344" s="170">
        <v>307</v>
      </c>
      <c r="I344" s="249">
        <f>SUM(I31+I174)</f>
        <v>3700</v>
      </c>
      <c r="J344" s="249">
        <f>SUM(J31+J174)</f>
        <v>3700</v>
      </c>
      <c r="K344" s="249">
        <f>SUM(K31+K174)</f>
        <v>3694</v>
      </c>
      <c r="L344" s="249">
        <f>SUM(L31+L174)</f>
        <v>3694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26.25" customHeight="1">
      <c r="A347" s="8"/>
      <c r="B347" s="96"/>
      <c r="C347" s="96"/>
      <c r="D347" s="256"/>
      <c r="E347" s="256"/>
      <c r="F347" s="256"/>
      <c r="G347" s="81" t="s">
        <v>178</v>
      </c>
      <c r="H347" s="26"/>
      <c r="I347" s="3"/>
      <c r="J347" s="3"/>
      <c r="K347" s="261" t="str">
        <f>+'f2_UL'!K347</f>
        <v>Ona Šalkauskienė</v>
      </c>
      <c r="L347" s="26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67"/>
      <c r="B348" s="168"/>
      <c r="C348" s="168"/>
      <c r="D348" s="210" t="s">
        <v>168</v>
      </c>
      <c r="E348" s="211"/>
      <c r="F348" s="211"/>
      <c r="G348" s="211"/>
      <c r="H348" s="211"/>
      <c r="I348" s="166" t="s">
        <v>132</v>
      </c>
      <c r="J348" s="3"/>
      <c r="K348" s="277" t="s">
        <v>133</v>
      </c>
      <c r="L348" s="2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3"/>
      <c r="G349" s="3"/>
      <c r="H349" s="3"/>
      <c r="I349" s="147"/>
      <c r="J349" s="3"/>
      <c r="K349" s="147"/>
      <c r="L349" s="14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1.75" customHeight="1">
      <c r="B350" s="3"/>
      <c r="C350" s="3"/>
      <c r="D350" s="81"/>
      <c r="E350" s="81"/>
      <c r="F350" s="213"/>
      <c r="G350" s="81" t="s">
        <v>196</v>
      </c>
      <c r="H350" s="3"/>
      <c r="I350" s="147"/>
      <c r="J350" s="3"/>
      <c r="K350" s="261" t="s">
        <v>185</v>
      </c>
      <c r="L350" s="261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46"/>
      <c r="B351" s="5"/>
      <c r="C351" s="5"/>
      <c r="D351" s="278" t="s">
        <v>169</v>
      </c>
      <c r="E351" s="279"/>
      <c r="F351" s="279"/>
      <c r="G351" s="279"/>
      <c r="H351" s="212"/>
      <c r="I351" s="166" t="s">
        <v>132</v>
      </c>
      <c r="J351" s="5"/>
      <c r="K351" s="277" t="s">
        <v>133</v>
      </c>
      <c r="L351" s="2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46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H347:L347" name="Range74"/>
    <protectedRange sqref="J166:L167 J173:L173 I172:I173 I171:L171" name="Range71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87:K188 J219:K219 I182:K184 I212:K215 I305 I179:L179 J168:L168 I200:K204 I329:L329 I209:K209 I191:K193 I291:L293 I230:K233 I296:L297 I333:L334 I319:L321 I324:L325 I308 I166:I167 J166:L166 I196:L196 I274:L275 L183 L188 L192 L201:L203 L213:L215 I220:L225 L231 I236:L237 I244:L245 I260:L263 I266:L267 I241:K241 I240:L240 I256:L256 I301:L301 I285:L285 I315:L315 I171:L172" name="Range37"/>
    <protectedRange sqref="I219" name="Range33"/>
    <protectedRange sqref="I168" name="Range23"/>
    <protectedRange sqref="I157:L157" name="Range21"/>
    <protectedRange sqref="I147:L148" name="Range19"/>
    <protectedRange sqref="I137:L138" name="Socialines ismokos 2.7"/>
    <protectedRange sqref="I127:L127" name="Imokos 2.6.4"/>
    <protectedRange sqref="I119:L119" name="Imokos i ES 2.6.1.1"/>
    <protectedRange sqref="I108:L109" name="dOTACIJOS 2.5.3"/>
    <protectedRange sqref="I98:L99" name="Dotacijos"/>
    <protectedRange sqref="I85:L85" name="Turto islaidos 2.3.2.1"/>
    <protectedRange sqref="I74:L76" name="Turto islaidos 2.3.1.2"/>
    <protectedRange sqref="I56 I54" name="Range3"/>
    <protectedRange sqref="I36:I37" name="Islaidos 2.1"/>
    <protectedRange sqref="I41:L41 J36:L37 I46:I53" name="Islaidos 2.2"/>
    <protectedRange sqref="I69:L71" name="Turto islaidos 2.3"/>
    <protectedRange sqref="I79:L81" name="Turto islaidos 2.3.1.3"/>
    <protectedRange sqref="I92:L93 I90:L90" name="Subsidijos 2.4"/>
    <protectedRange sqref="I103:L104" name="Dotacijos 2.5.2.1"/>
    <protectedRange sqref="I114:L115" name="iMOKOS I es 2.6"/>
    <protectedRange sqref="I123:L123" name="Imokos i ES 2.6.3.1"/>
    <protectedRange sqref="I131:L131" name="Imokos 2.6.5.1"/>
    <protectedRange sqref="I142:L143" name="Range18"/>
    <protectedRange sqref="I153:L154" name="Range20"/>
    <protectedRange sqref="I162:L162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J56:L56 J46:L54 I57:L64" name="Range57"/>
    <protectedRange sqref="H27" name="Range73"/>
    <protectedRange sqref="I223:L225" name="Range55"/>
    <protectedRange sqref="A24:I24" name="Range72_3"/>
    <protectedRange sqref="K24:L24" name="Range67_3"/>
    <protectedRange sqref="L22" name="Range65_3"/>
    <protectedRange sqref="B6:L6" name="Range62_3"/>
    <protectedRange sqref="L21" name="Range64_3"/>
    <protectedRange sqref="L23" name="Range66_3"/>
    <protectedRange sqref="I26:L26" name="Range68_3"/>
    <protectedRange sqref="A20:J23" name="Range73_3"/>
    <protectedRange sqref="A10:L10" name="Range69_1_2"/>
    <protectedRange sqref="A25:I25" name="Range72_1_3"/>
    <protectedRange sqref="K25:L25" name="Range67_1_3"/>
    <protectedRange sqref="D347" name="Range74_1"/>
    <protectedRange sqref="G347" name="Range74_1_1"/>
  </protectedRanges>
  <mergeCells count="34">
    <mergeCell ref="D351:G351"/>
    <mergeCell ref="K351:L351"/>
    <mergeCell ref="A247:F247"/>
    <mergeCell ref="A288:F288"/>
    <mergeCell ref="A330:F330"/>
    <mergeCell ref="K347:L347"/>
    <mergeCell ref="K348:L348"/>
    <mergeCell ref="K350:L350"/>
    <mergeCell ref="L28:L29"/>
    <mergeCell ref="A30:F30"/>
    <mergeCell ref="A55:F55"/>
    <mergeCell ref="A91:F91"/>
    <mergeCell ref="A132:F132"/>
    <mergeCell ref="A208:F208"/>
    <mergeCell ref="J21:K21"/>
    <mergeCell ref="C23:J23"/>
    <mergeCell ref="G26:H26"/>
    <mergeCell ref="A28:F29"/>
    <mergeCell ref="G28:G29"/>
    <mergeCell ref="H28:H29"/>
    <mergeCell ref="I28:J28"/>
    <mergeCell ref="K28:K29"/>
    <mergeCell ref="G12:K12"/>
    <mergeCell ref="B14:L14"/>
    <mergeCell ref="G16:K16"/>
    <mergeCell ref="G17:K17"/>
    <mergeCell ref="A18:L18"/>
    <mergeCell ref="A19:L19"/>
    <mergeCell ref="J1:L5"/>
    <mergeCell ref="G6:K6"/>
    <mergeCell ref="A7:L7"/>
    <mergeCell ref="G9:K9"/>
    <mergeCell ref="A10:L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Tauralaukis</cp:lastModifiedBy>
  <cp:lastPrinted>2014-01-06T07:35:39Z</cp:lastPrinted>
  <dcterms:created xsi:type="dcterms:W3CDTF">2004-04-07T10:43:01Z</dcterms:created>
  <dcterms:modified xsi:type="dcterms:W3CDTF">2015-06-30T12:31:41Z</dcterms:modified>
  <cp:category/>
  <cp:version/>
  <cp:contentType/>
  <cp:contentStatus/>
</cp:coreProperties>
</file>